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Робота\14.11.2025\"/>
    </mc:Choice>
  </mc:AlternateContent>
  <bookViews>
    <workbookView xWindow="0" yWindow="0" windowWidth="28800" windowHeight="11730" tabRatio="781"/>
  </bookViews>
  <sheets>
    <sheet name="дод1" sheetId="77" r:id="rId1"/>
    <sheet name="дод2" sheetId="7" r:id="rId2"/>
    <sheet name="дод3" sheetId="78" r:id="rId3"/>
  </sheets>
  <externalReferences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дод1!$H$13:$H$18</definedName>
    <definedName name="_xlnm._FilterDatabase" localSheetId="1" hidden="1">дод2!$A$21:$Q$42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 localSheetId="0">#REF!</definedName>
    <definedName name="_xlnm.Database">#REF!</definedName>
    <definedName name="В68">#REF!</definedName>
    <definedName name="вс">#REF!</definedName>
    <definedName name="_xlnm.Print_Titles" localSheetId="0">дод1!$9:$14</definedName>
    <definedName name="_xlnm.Print_Titles" localSheetId="1">дод2!$12:$21</definedName>
    <definedName name="иори">#REF!</definedName>
    <definedName name="і">#REF!</definedName>
    <definedName name="область">#REF!</definedName>
    <definedName name="_xlnm.Print_Area" localSheetId="0">дод1!$A$1:$G$20</definedName>
    <definedName name="_xlnm.Print_Area" localSheetId="1">дод2!$A$1:$P$29</definedName>
    <definedName name="_xlnm.Print_Area" localSheetId="2">дод3!$A$1:$D$20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78" l="1"/>
  <c r="F22" i="7"/>
  <c r="E22" i="7" s="1"/>
  <c r="E23" i="7"/>
  <c r="P23" i="7" s="1"/>
  <c r="E24" i="7"/>
  <c r="H27" i="7" l="1"/>
  <c r="H22" i="7"/>
  <c r="G27" i="7"/>
  <c r="G22" i="7"/>
  <c r="C15" i="78"/>
  <c r="O27" i="7"/>
  <c r="L22" i="7"/>
  <c r="M22" i="7"/>
  <c r="N22" i="7"/>
  <c r="O22" i="7"/>
  <c r="F27" i="7"/>
  <c r="E16" i="77"/>
  <c r="E15" i="77" s="1"/>
  <c r="F16" i="77"/>
  <c r="G16" i="77" s="1"/>
  <c r="G15" i="77" s="1"/>
  <c r="G18" i="77" s="1"/>
  <c r="D17" i="77"/>
  <c r="J25" i="7"/>
  <c r="J26" i="7"/>
  <c r="J24" i="7"/>
  <c r="J22" i="7" s="1"/>
  <c r="J27" i="7" s="1"/>
  <c r="P24" i="7"/>
  <c r="E25" i="7"/>
  <c r="E26" i="7"/>
  <c r="O25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K22" i="7"/>
  <c r="K27" i="7" s="1"/>
  <c r="P22" i="7" l="1"/>
  <c r="P27" i="7" s="1"/>
  <c r="P25" i="7"/>
  <c r="D16" i="77"/>
  <c r="E27" i="7"/>
  <c r="P26" i="7"/>
  <c r="F15" i="77"/>
  <c r="F18" i="77" s="1"/>
  <c r="C16" i="78"/>
  <c r="E18" i="77"/>
  <c r="D18" i="77" l="1"/>
  <c r="D15" i="77"/>
</calcChain>
</file>

<file path=xl/sharedStrings.xml><?xml version="1.0" encoding="utf-8"?>
<sst xmlns="http://schemas.openxmlformats.org/spreadsheetml/2006/main" count="79" uniqueCount="66">
  <si>
    <t>Інші субвенції з місцевого бюджету</t>
  </si>
  <si>
    <t>грн.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</si>
  <si>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</si>
  <si>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обласної військової адміністрації</t>
  </si>
  <si>
    <t>Додаток  2</t>
  </si>
  <si>
    <t>Разом</t>
  </si>
  <si>
    <t xml:space="preserve"> комунальні послуги та енергоносії</t>
  </si>
  <si>
    <t>Усього видатків</t>
  </si>
  <si>
    <t>грн</t>
  </si>
  <si>
    <t>0719800</t>
  </si>
  <si>
    <t>3230</t>
  </si>
  <si>
    <t>Загальний фонд</t>
  </si>
  <si>
    <t>до розпорядження начальника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</si>
  <si>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</si>
  <si>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</si>
  <si>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</si>
  <si>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</si>
  <si>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1070</t>
  </si>
  <si>
    <t>Спеціальний фонд</t>
  </si>
  <si>
    <t>РАЗОМ</t>
  </si>
  <si>
    <t>Усього</t>
  </si>
  <si>
    <t xml:space="preserve">з них: </t>
  </si>
  <si>
    <t>оплата праці</t>
  </si>
  <si>
    <t>0180 (250344)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</si>
  <si>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</si>
  <si>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</si>
  <si>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(код бюджету)</t>
  </si>
  <si>
    <t>у тому числі: бюджет розвитку</t>
  </si>
  <si>
    <t>Разом доходів</t>
  </si>
  <si>
    <t>Субвенції з місцевих бюджетів іншим місцевим бюджетам</t>
  </si>
  <si>
    <t>0713230</t>
  </si>
  <si>
    <t>Видатки, пов"язані з наданням підтримки внутрішньо переміщеним та/або евакуйованим особам у зв"язку із введенням воєнного стану</t>
  </si>
  <si>
    <t>Субвенція з місцевого бюджету державному бюджету</t>
  </si>
  <si>
    <t>Додаток  1</t>
  </si>
  <si>
    <t xml:space="preserve">до розпорядження начальника </t>
  </si>
  <si>
    <t>Код</t>
  </si>
  <si>
    <t>Найменування доходів згідно із бюджетною класифікацією</t>
  </si>
  <si>
    <t>Всього</t>
  </si>
  <si>
    <t>у т.ч. бюджет розвитку</t>
  </si>
  <si>
    <t xml:space="preserve">Офіційні трансферти </t>
  </si>
  <si>
    <t>0800000</t>
  </si>
  <si>
    <t>08</t>
  </si>
  <si>
    <t>Департамент соціального захисту населення</t>
  </si>
  <si>
    <t>0813102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</si>
  <si>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</si>
  <si>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</si>
  <si>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 xml:space="preserve"> 2. Показники міжбюджетних трансфертів з інших бюджетів</t>
  </si>
  <si>
    <t>Код Програмної класифікації видатків та кредитування місцевого бюджету/ Код бюджету</t>
  </si>
  <si>
    <t>Найменування трансферту/ Найменування бюджету – отримувача міжбюджетного трансферту</t>
  </si>
  <si>
    <t>І. Трансферти до загального фонду бюджету</t>
  </si>
  <si>
    <t>41053900</t>
  </si>
  <si>
    <t xml:space="preserve">Інші субвенції з місцевого бюджету </t>
  </si>
  <si>
    <t>УСЬОГО за розділами І, ІІ</t>
  </si>
  <si>
    <t>загальний фонд</t>
  </si>
  <si>
    <t>Зміни в додаток 5 до розпорядження начальника обласної військової адміністрації від 19.12.2024 № 1400/0/5-24ВА                                                                                                                                                      "Про обласний бюджет Львівської області на 2025 рік"                                                                                                                                                                                                              "Міжбюджетні трансферти обласного бюджету на 2025 рік"</t>
  </si>
  <si>
    <t xml:space="preserve">Зміни в додаток 1 до розпорядження начальника обласної військової адміністрації від 19.12.2024                                            № 1400/0/5-24ВА  "Про обласний бюджет Львівської області на 2025 рік"                                                                                                                        „Доходи обласного бюджету на 2025 рік”                               </t>
  </si>
  <si>
    <t>Зміни в додаток 3 до розпорядження начальника обласної військової адміністрації від 19.12.2024                                                                                                                                                                                                                     № 1400/0/5-24ВА  "Про обласний бюджет Львівської області на 2025 рік"                                                                                                                                                         "Розподіл видатків обласного бюджету на 2025 рік"</t>
  </si>
  <si>
    <t>0813101</t>
  </si>
  <si>
    <t>3101</t>
  </si>
  <si>
    <t xml:space="preserve">1010 </t>
  </si>
  <si>
    <t>Забезпечення соціальними послугами стаціонарного догляду з наданням місця для проживання дітей з вадами фізичного та розумового розвитку</t>
  </si>
  <si>
    <t xml:space="preserve">1020 </t>
  </si>
  <si>
    <t>Бюджет Новороздільської міської територіальної ради</t>
  </si>
  <si>
    <t>Бюджет Грабовецько-Дулібівської сільської територіальної  ради</t>
  </si>
  <si>
    <t>Додаток 3
до розпорядження начальника
обласної військової адміністрації 
від ____________  №___________</t>
  </si>
  <si>
    <t xml:space="preserve"> від____________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</si>
</sst>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  <numFmt numFmtId="179" formatCode="#,##0.000"/>
    <numFmt numFmtId="180" formatCode="#,##0.00;\-#,##0.00;#,&quot;-&quot;"/>
  </numFmts>
  <fonts count="103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  <family val="1"/>
      <charset val="204"/>
    </font>
    <font>
      <sz val="13.5"/>
      <name val="Times New Roman Cyr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sz val="1"/>
      <color indexed="8"/>
      <name val="Courier"/>
      <family val="1"/>
      <charset val="204"/>
    </font>
    <font>
      <sz val="11"/>
      <color indexed="8"/>
      <name val="Calibri"/>
      <family val="2"/>
    </font>
    <font>
      <sz val="14"/>
      <color indexed="62"/>
      <name val="Times New Roman"/>
      <family val="2"/>
      <charset val="204"/>
    </font>
    <font>
      <sz val="12"/>
      <name val="Verdana"/>
      <family val="2"/>
      <charset val="204"/>
    </font>
    <font>
      <sz val="14"/>
      <color indexed="52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sz val="18"/>
      <color indexed="56"/>
      <name val="Cambria"/>
      <family val="2"/>
      <charset val="204"/>
    </font>
    <font>
      <sz val="14"/>
      <color indexed="10"/>
      <name val="Times New Roman"/>
      <family val="2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1">
    <xf numFmtId="0" fontId="0" fillId="0" borderId="0"/>
    <xf numFmtId="0" fontId="12" fillId="0" borderId="1">
      <protection locked="0"/>
    </xf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66" fillId="0" borderId="0">
      <protection locked="0"/>
    </xf>
    <xf numFmtId="0" fontId="66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1" fillId="0" borderId="0">
      <protection locked="0"/>
    </xf>
    <xf numFmtId="0" fontId="7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7" fillId="0" borderId="0">
      <protection locked="0"/>
    </xf>
    <xf numFmtId="0" fontId="7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67" fillId="0" borderId="0">
      <protection locked="0"/>
    </xf>
    <xf numFmtId="0" fontId="6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67" fillId="0" borderId="0">
      <protection locked="0"/>
    </xf>
    <xf numFmtId="0" fontId="6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7" fillId="0" borderId="0">
      <protection locked="0"/>
    </xf>
    <xf numFmtId="0" fontId="7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5" borderId="0" applyNumberFormat="0" applyBorder="0" applyAlignment="0" applyProtection="0"/>
    <xf numFmtId="0" fontId="47" fillId="8" borderId="0" applyNumberFormat="0" applyBorder="0" applyAlignment="0" applyProtection="0"/>
    <xf numFmtId="0" fontId="47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174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9" fontId="16" fillId="0" borderId="0"/>
    <xf numFmtId="4" fontId="17" fillId="0" borderId="0" applyFill="0" applyBorder="0" applyProtection="0">
      <alignment horizontal="right"/>
    </xf>
    <xf numFmtId="3" fontId="17" fillId="0" borderId="0" applyFill="0" applyBorder="0" applyProtection="0"/>
    <xf numFmtId="4" fontId="17" fillId="0" borderId="0"/>
    <xf numFmtId="3" fontId="17" fillId="0" borderId="0"/>
    <xf numFmtId="169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" fontId="16" fillId="0" borderId="0"/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47" fillId="0" borderId="0"/>
    <xf numFmtId="178" fontId="19" fillId="16" borderId="0"/>
    <xf numFmtId="0" fontId="20" fillId="17" borderId="0"/>
    <xf numFmtId="178" fontId="21" fillId="0" borderId="0"/>
    <xf numFmtId="0" fontId="15" fillId="0" borderId="0"/>
    <xf numFmtId="10" fontId="17" fillId="18" borderId="0" applyFill="0" applyBorder="0" applyProtection="0">
      <alignment horizontal="center"/>
    </xf>
    <xf numFmtId="10" fontId="17" fillId="0" borderId="0"/>
    <xf numFmtId="10" fontId="22" fillId="18" borderId="0" applyFill="0" applyBorder="0" applyProtection="0">
      <alignment horizontal="center"/>
    </xf>
    <xf numFmtId="0" fontId="17" fillId="0" borderId="0"/>
    <xf numFmtId="0" fontId="78" fillId="0" borderId="0"/>
    <xf numFmtId="0" fontId="18" fillId="0" borderId="0"/>
    <xf numFmtId="0" fontId="10" fillId="0" borderId="0"/>
    <xf numFmtId="0" fontId="1" fillId="0" borderId="0"/>
    <xf numFmtId="0" fontId="15" fillId="0" borderId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0" fontId="16" fillId="0" borderId="0">
      <alignment horizontal="center"/>
    </xf>
    <xf numFmtId="0" fontId="23" fillId="18" borderId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2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2" borderId="0" applyNumberFormat="0" applyBorder="0" applyAlignment="0" applyProtection="0"/>
    <xf numFmtId="0" fontId="49" fillId="7" borderId="2" applyNumberFormat="0" applyAlignment="0" applyProtection="0"/>
    <xf numFmtId="0" fontId="79" fillId="7" borderId="2" applyNumberFormat="0" applyAlignment="0" applyProtection="0"/>
    <xf numFmtId="0" fontId="49" fillId="7" borderId="2" applyNumberFormat="0" applyAlignment="0" applyProtection="0"/>
    <xf numFmtId="0" fontId="61" fillId="18" borderId="3" applyNumberFormat="0" applyAlignment="0" applyProtection="0"/>
    <xf numFmtId="0" fontId="58" fillId="18" borderId="2" applyNumberFormat="0" applyAlignment="0" applyProtection="0"/>
    <xf numFmtId="0" fontId="50" fillId="4" borderId="0" applyNumberFormat="0" applyBorder="0" applyAlignment="0" applyProtection="0"/>
    <xf numFmtId="0" fontId="51" fillId="0" borderId="4" applyNumberFormat="0" applyFill="0" applyAlignment="0" applyProtection="0"/>
    <xf numFmtId="0" fontId="51" fillId="0" borderId="4" applyNumberFormat="0" applyFill="0" applyAlignment="0" applyProtection="0"/>
    <xf numFmtId="0" fontId="52" fillId="0" borderId="5" applyNumberFormat="0" applyFill="0" applyAlignment="0" applyProtection="0"/>
    <xf numFmtId="0" fontId="52" fillId="0" borderId="5" applyNumberFormat="0" applyFill="0" applyAlignment="0" applyProtection="0"/>
    <xf numFmtId="0" fontId="53" fillId="0" borderId="6" applyNumberFormat="0" applyFill="0" applyAlignment="0" applyProtection="0"/>
    <xf numFmtId="0" fontId="53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80" fillId="0" borderId="0"/>
    <xf numFmtId="0" fontId="1" fillId="0" borderId="0"/>
    <xf numFmtId="0" fontId="65" fillId="0" borderId="0"/>
    <xf numFmtId="0" fontId="47" fillId="0" borderId="0"/>
    <xf numFmtId="0" fontId="47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4" fillId="0" borderId="7" applyNumberFormat="0" applyFill="0" applyAlignment="0" applyProtection="0"/>
    <xf numFmtId="0" fontId="81" fillId="0" borderId="7" applyNumberFormat="0" applyFill="0" applyAlignment="0" applyProtection="0"/>
    <xf numFmtId="0" fontId="59" fillId="0" borderId="8" applyNumberFormat="0" applyFill="0" applyAlignment="0" applyProtection="0"/>
    <xf numFmtId="0" fontId="55" fillId="23" borderId="9" applyNumberFormat="0" applyAlignment="0" applyProtection="0"/>
    <xf numFmtId="0" fontId="82" fillId="23" borderId="9" applyNumberFormat="0" applyAlignment="0" applyProtection="0"/>
    <xf numFmtId="0" fontId="55" fillId="23" borderId="9" applyNumberFormat="0" applyAlignment="0" applyProtection="0"/>
    <xf numFmtId="0" fontId="56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24" borderId="0" applyNumberFormat="0" applyBorder="0" applyAlignment="0" applyProtection="0"/>
    <xf numFmtId="0" fontId="58" fillId="18" borderId="2" applyNumberFormat="0" applyAlignment="0" applyProtection="0"/>
    <xf numFmtId="0" fontId="1" fillId="0" borderId="0"/>
    <xf numFmtId="0" fontId="47" fillId="0" borderId="0"/>
    <xf numFmtId="0" fontId="95" fillId="0" borderId="0"/>
    <xf numFmtId="0" fontId="59" fillId="0" borderId="8" applyNumberFormat="0" applyFill="0" applyAlignment="0" applyProtection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63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47" fillId="25" borderId="10" applyNumberFormat="0" applyFont="0" applyAlignment="0" applyProtection="0"/>
    <xf numFmtId="0" fontId="61" fillId="18" borderId="3" applyNumberFormat="0" applyAlignment="0" applyProtection="0"/>
    <xf numFmtId="0" fontId="54" fillId="0" borderId="7" applyNumberFormat="0" applyFill="0" applyAlignment="0" applyProtection="0"/>
    <xf numFmtId="0" fontId="13" fillId="0" borderId="0"/>
    <xf numFmtId="0" fontId="62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69" fontId="64" fillId="0" borderId="0" applyFont="0" applyFill="0" applyBorder="0" applyAlignment="0" applyProtection="0"/>
    <xf numFmtId="171" fontId="64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0" fillId="4" borderId="0" applyNumberFormat="0" applyBorder="0" applyAlignment="0" applyProtection="0"/>
    <xf numFmtId="0" fontId="11" fillId="0" borderId="0">
      <protection locked="0"/>
    </xf>
  </cellStyleXfs>
  <cellXfs count="177">
    <xf numFmtId="0" fontId="0" fillId="0" borderId="0" xfId="0"/>
    <xf numFmtId="0" fontId="7" fillId="26" borderId="11" xfId="0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center" vertical="top" wrapText="1"/>
    </xf>
    <xf numFmtId="0" fontId="41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27" fillId="26" borderId="0" xfId="0" applyFont="1" applyFill="1"/>
    <xf numFmtId="0" fontId="3" fillId="26" borderId="0" xfId="0" applyFont="1" applyFill="1" applyAlignment="1">
      <alignment vertical="top" wrapText="1"/>
    </xf>
    <xf numFmtId="0" fontId="34" fillId="26" borderId="0" xfId="0" applyFont="1" applyFill="1"/>
    <xf numFmtId="0" fontId="34" fillId="26" borderId="0" xfId="0" applyFont="1" applyFill="1" applyAlignment="1">
      <alignment horizontal="center" vertical="top" wrapText="1"/>
    </xf>
    <xf numFmtId="166" fontId="34" fillId="26" borderId="0" xfId="0" applyNumberFormat="1" applyFont="1" applyFill="1" applyAlignment="1">
      <alignment vertical="top" wrapText="1"/>
    </xf>
    <xf numFmtId="166" fontId="35" fillId="26" borderId="0" xfId="0" applyNumberFormat="1" applyFont="1" applyFill="1" applyAlignment="1">
      <alignment vertical="top" wrapText="1"/>
    </xf>
    <xf numFmtId="166" fontId="38" fillId="26" borderId="0" xfId="0" applyNumberFormat="1" applyFont="1" applyFill="1"/>
    <xf numFmtId="0" fontId="28" fillId="26" borderId="0" xfId="0" applyFont="1" applyFill="1" applyAlignment="1">
      <alignment horizontal="center" vertical="center"/>
    </xf>
    <xf numFmtId="0" fontId="35" fillId="26" borderId="0" xfId="0" applyFont="1" applyFill="1" applyAlignment="1">
      <alignment horizontal="center" vertical="center"/>
    </xf>
    <xf numFmtId="0" fontId="34" fillId="26" borderId="0" xfId="0" applyFont="1" applyFill="1" applyAlignment="1">
      <alignment vertical="center"/>
    </xf>
    <xf numFmtId="0" fontId="37" fillId="26" borderId="0" xfId="0" applyFont="1" applyFill="1" applyAlignment="1">
      <alignment horizontal="center" vertical="center" wrapText="1"/>
    </xf>
    <xf numFmtId="0" fontId="27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66" fontId="3" fillId="26" borderId="0" xfId="0" applyNumberFormat="1" applyFont="1" applyFill="1" applyAlignment="1">
      <alignment vertical="center" wrapText="1"/>
    </xf>
    <xf numFmtId="166" fontId="5" fillId="26" borderId="0" xfId="0" applyNumberFormat="1" applyFont="1" applyFill="1" applyAlignment="1">
      <alignment vertical="center" wrapText="1"/>
    </xf>
    <xf numFmtId="49" fontId="44" fillId="26" borderId="11" xfId="0" applyNumberFormat="1" applyFont="1" applyFill="1" applyBorder="1" applyAlignment="1">
      <alignment horizontal="center" vertical="center" wrapText="1"/>
    </xf>
    <xf numFmtId="4" fontId="7" fillId="26" borderId="11" xfId="0" applyNumberFormat="1" applyFont="1" applyFill="1" applyBorder="1" applyAlignment="1">
      <alignment vertical="center" wrapText="1"/>
    </xf>
    <xf numFmtId="4" fontId="31" fillId="26" borderId="11" xfId="0" applyNumberFormat="1" applyFont="1" applyFill="1" applyBorder="1" applyAlignment="1">
      <alignment horizontal="right" vertical="center" wrapText="1"/>
    </xf>
    <xf numFmtId="4" fontId="44" fillId="26" borderId="11" xfId="0" applyNumberFormat="1" applyFont="1" applyFill="1" applyBorder="1" applyAlignment="1">
      <alignment horizontal="right" vertical="center" wrapText="1"/>
    </xf>
    <xf numFmtId="0" fontId="46" fillId="26" borderId="0" xfId="0" applyFont="1" applyFill="1" applyAlignment="1">
      <alignment vertical="center"/>
    </xf>
    <xf numFmtId="49" fontId="31" fillId="26" borderId="11" xfId="0" applyNumberFormat="1" applyFont="1" applyFill="1" applyBorder="1" applyAlignment="1">
      <alignment horizontal="center" vertical="center" wrapText="1"/>
    </xf>
    <xf numFmtId="4" fontId="44" fillId="0" borderId="11" xfId="0" applyNumberFormat="1" applyFont="1" applyBorder="1" applyAlignment="1">
      <alignment horizontal="right" vertical="center" wrapText="1"/>
    </xf>
    <xf numFmtId="166" fontId="33" fillId="26" borderId="11" xfId="0" applyNumberFormat="1" applyFont="1" applyFill="1" applyBorder="1" applyAlignment="1">
      <alignment horizontal="center" vertical="center" wrapText="1"/>
    </xf>
    <xf numFmtId="4" fontId="33" fillId="26" borderId="11" xfId="0" applyNumberFormat="1" applyFont="1" applyFill="1" applyBorder="1" applyAlignment="1">
      <alignment horizontal="right" vertical="center" wrapText="1"/>
    </xf>
    <xf numFmtId="49" fontId="44" fillId="0" borderId="11" xfId="0" applyNumberFormat="1" applyFont="1" applyBorder="1" applyAlignment="1">
      <alignment horizontal="center" vertical="center" wrapText="1"/>
    </xf>
    <xf numFmtId="166" fontId="31" fillId="0" borderId="11" xfId="0" applyNumberFormat="1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6" fillId="26" borderId="0" xfId="0" applyFont="1" applyFill="1"/>
    <xf numFmtId="4" fontId="25" fillId="26" borderId="0" xfId="0" applyNumberFormat="1" applyFont="1" applyFill="1" applyAlignment="1">
      <alignment vertical="center"/>
    </xf>
    <xf numFmtId="166" fontId="25" fillId="26" borderId="0" xfId="0" applyNumberFormat="1" applyFont="1" applyFill="1" applyAlignment="1">
      <alignment vertical="center" wrapText="1"/>
    </xf>
    <xf numFmtId="4" fontId="68" fillId="26" borderId="0" xfId="0" applyNumberFormat="1" applyFont="1" applyFill="1" applyAlignment="1">
      <alignment horizontal="center" vertical="center" wrapText="1"/>
    </xf>
    <xf numFmtId="0" fontId="39" fillId="26" borderId="0" xfId="0" applyFont="1" applyFill="1" applyAlignment="1">
      <alignment horizontal="center"/>
    </xf>
    <xf numFmtId="0" fontId="69" fillId="26" borderId="0" xfId="0" applyFont="1" applyFill="1"/>
    <xf numFmtId="4" fontId="69" fillId="26" borderId="0" xfId="0" applyNumberFormat="1" applyFont="1" applyFill="1"/>
    <xf numFmtId="0" fontId="70" fillId="26" borderId="0" xfId="0" applyFont="1" applyFill="1" applyAlignment="1">
      <alignment horizontal="left"/>
    </xf>
    <xf numFmtId="166" fontId="7" fillId="26" borderId="0" xfId="0" applyNumberFormat="1" applyFont="1" applyFill="1" applyAlignment="1">
      <alignment horizontal="center" vertical="center" wrapText="1"/>
    </xf>
    <xf numFmtId="0" fontId="7" fillId="26" borderId="0" xfId="0" applyFont="1" applyFill="1" applyAlignment="1">
      <alignment horizontal="center" vertical="center" wrapText="1"/>
    </xf>
    <xf numFmtId="166" fontId="3" fillId="26" borderId="12" xfId="0" applyNumberFormat="1" applyFont="1" applyFill="1" applyBorder="1" applyAlignment="1">
      <alignment vertical="center" wrapText="1"/>
    </xf>
    <xf numFmtId="166" fontId="8" fillId="26" borderId="12" xfId="0" applyNumberFormat="1" applyFont="1" applyFill="1" applyBorder="1" applyAlignment="1">
      <alignment horizontal="center" vertical="center" wrapText="1"/>
    </xf>
    <xf numFmtId="166" fontId="5" fillId="26" borderId="12" xfId="0" applyNumberFormat="1" applyFont="1" applyFill="1" applyBorder="1" applyAlignment="1">
      <alignment vertical="center" wrapText="1"/>
    </xf>
    <xf numFmtId="0" fontId="73" fillId="26" borderId="0" xfId="0" applyFont="1" applyFill="1" applyAlignment="1">
      <alignment vertical="center"/>
    </xf>
    <xf numFmtId="0" fontId="69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0" fontId="69" fillId="0" borderId="0" xfId="0" applyFont="1"/>
    <xf numFmtId="0" fontId="74" fillId="0" borderId="0" xfId="0" applyFont="1" applyAlignment="1">
      <alignment vertical="center"/>
    </xf>
    <xf numFmtId="0" fontId="74" fillId="0" borderId="0" xfId="0" applyFont="1"/>
    <xf numFmtId="166" fontId="75" fillId="0" borderId="0" xfId="0" applyNumberFormat="1" applyFont="1" applyAlignment="1">
      <alignment vertical="center" wrapText="1"/>
    </xf>
    <xf numFmtId="166" fontId="73" fillId="0" borderId="0" xfId="0" applyNumberFormat="1" applyFont="1" applyAlignment="1">
      <alignment vertical="center" wrapText="1"/>
    </xf>
    <xf numFmtId="4" fontId="75" fillId="0" borderId="0" xfId="0" applyNumberFormat="1" applyFont="1" applyAlignment="1">
      <alignment horizontal="center" vertical="center"/>
    </xf>
    <xf numFmtId="4" fontId="6" fillId="26" borderId="0" xfId="0" applyNumberFormat="1" applyFont="1" applyFill="1"/>
    <xf numFmtId="49" fontId="44" fillId="27" borderId="11" xfId="0" applyNumberFormat="1" applyFont="1" applyFill="1" applyBorder="1" applyAlignment="1">
      <alignment horizontal="center" wrapText="1"/>
    </xf>
    <xf numFmtId="0" fontId="44" fillId="27" borderId="11" xfId="0" applyFont="1" applyFill="1" applyBorder="1" applyAlignment="1">
      <alignment horizontal="center" wrapText="1"/>
    </xf>
    <xf numFmtId="0" fontId="24" fillId="26" borderId="0" xfId="0" applyFont="1" applyFill="1" applyAlignment="1">
      <alignment horizontal="center" vertical="center" wrapText="1"/>
    </xf>
    <xf numFmtId="0" fontId="42" fillId="26" borderId="0" xfId="0" applyFont="1" applyFill="1" applyAlignment="1">
      <alignment horizontal="center" vertical="center" wrapText="1"/>
    </xf>
    <xf numFmtId="0" fontId="39" fillId="26" borderId="0" xfId="0" applyFont="1" applyFill="1" applyAlignment="1">
      <alignment horizontal="center" vertical="center"/>
    </xf>
    <xf numFmtId="0" fontId="4" fillId="26" borderId="0" xfId="0" applyFont="1" applyFill="1" applyAlignment="1">
      <alignment vertical="center" wrapText="1"/>
    </xf>
    <xf numFmtId="0" fontId="40" fillId="26" borderId="0" xfId="0" applyFont="1" applyFill="1" applyAlignment="1">
      <alignment horizontal="center" vertical="center"/>
    </xf>
    <xf numFmtId="0" fontId="45" fillId="27" borderId="11" xfId="0" applyFont="1" applyFill="1" applyBorder="1" applyAlignment="1">
      <alignment horizontal="center" vertical="center" wrapText="1"/>
    </xf>
    <xf numFmtId="0" fontId="70" fillId="26" borderId="0" xfId="0" applyFont="1" applyFill="1" applyAlignment="1">
      <alignment horizontal="center" vertical="center"/>
    </xf>
    <xf numFmtId="0" fontId="70" fillId="26" borderId="0" xfId="0" applyFont="1" applyFill="1" applyAlignment="1">
      <alignment horizontal="center" vertical="center" wrapText="1"/>
    </xf>
    <xf numFmtId="0" fontId="72" fillId="26" borderId="0" xfId="0" applyFont="1" applyFill="1" applyAlignment="1">
      <alignment vertical="center"/>
    </xf>
    <xf numFmtId="4" fontId="3" fillId="26" borderId="0" xfId="0" applyNumberFormat="1" applyFont="1" applyFill="1" applyAlignment="1">
      <alignment vertical="center"/>
    </xf>
    <xf numFmtId="0" fontId="0" fillId="0" borderId="0" xfId="0" applyAlignment="1">
      <alignment horizontal="center"/>
    </xf>
    <xf numFmtId="0" fontId="0" fillId="26" borderId="0" xfId="0" applyFill="1" applyAlignment="1">
      <alignment horizontal="center"/>
    </xf>
    <xf numFmtId="0" fontId="0" fillId="26" borderId="0" xfId="0" applyFill="1"/>
    <xf numFmtId="0" fontId="20" fillId="26" borderId="0" xfId="0" applyFont="1" applyFill="1" applyAlignment="1">
      <alignment horizontal="center" vertical="center" wrapText="1"/>
    </xf>
    <xf numFmtId="0" fontId="9" fillId="26" borderId="0" xfId="0" applyFont="1" applyFill="1" applyAlignment="1">
      <alignment horizontal="center"/>
    </xf>
    <xf numFmtId="0" fontId="87" fillId="26" borderId="0" xfId="0" applyFont="1" applyFill="1" applyAlignment="1">
      <alignment horizontal="center" vertical="center"/>
    </xf>
    <xf numFmtId="0" fontId="85" fillId="0" borderId="0" xfId="0" applyFont="1" applyAlignment="1">
      <alignment horizontal="center" wrapText="1"/>
    </xf>
    <xf numFmtId="0" fontId="88" fillId="26" borderId="0" xfId="0" applyFont="1" applyFill="1" applyAlignment="1">
      <alignment horizontal="center" vertical="top"/>
    </xf>
    <xf numFmtId="0" fontId="19" fillId="26" borderId="0" xfId="0" applyFont="1" applyFill="1" applyAlignment="1">
      <alignment horizontal="center" vertical="center" wrapText="1"/>
    </xf>
    <xf numFmtId="0" fontId="9" fillId="26" borderId="0" xfId="0" applyFont="1" applyFill="1"/>
    <xf numFmtId="0" fontId="89" fillId="26" borderId="0" xfId="0" applyFont="1" applyFill="1"/>
    <xf numFmtId="0" fontId="90" fillId="26" borderId="0" xfId="0" applyFont="1" applyFill="1"/>
    <xf numFmtId="0" fontId="89" fillId="26" borderId="0" xfId="0" applyFont="1" applyFill="1" applyAlignment="1">
      <alignment wrapText="1"/>
    </xf>
    <xf numFmtId="0" fontId="90" fillId="26" borderId="0" xfId="0" applyFont="1" applyFill="1" applyAlignment="1">
      <alignment wrapText="1"/>
    </xf>
    <xf numFmtId="0" fontId="91" fillId="26" borderId="0" xfId="0" applyFont="1" applyFill="1"/>
    <xf numFmtId="167" fontId="34" fillId="26" borderId="0" xfId="0" applyNumberFormat="1" applyFont="1" applyFill="1"/>
    <xf numFmtId="0" fontId="21" fillId="26" borderId="0" xfId="0" applyFont="1" applyFill="1"/>
    <xf numFmtId="0" fontId="41" fillId="0" borderId="13" xfId="0" applyFont="1" applyBorder="1" applyAlignment="1">
      <alignment horizontal="center" vertical="center" wrapText="1"/>
    </xf>
    <xf numFmtId="0" fontId="93" fillId="26" borderId="0" xfId="0" applyFont="1" applyFill="1" applyAlignment="1">
      <alignment horizontal="center" wrapText="1"/>
    </xf>
    <xf numFmtId="0" fontId="76" fillId="26" borderId="0" xfId="0" applyFont="1" applyFill="1" applyAlignment="1">
      <alignment horizontal="center" vertical="top"/>
    </xf>
    <xf numFmtId="0" fontId="94" fillId="26" borderId="0" xfId="0" applyFont="1" applyFill="1" applyAlignment="1">
      <alignment horizontal="center"/>
    </xf>
    <xf numFmtId="0" fontId="41" fillId="26" borderId="11" xfId="0" applyFont="1" applyFill="1" applyBorder="1" applyAlignment="1">
      <alignment horizontal="center" vertical="center" wrapText="1"/>
    </xf>
    <xf numFmtId="0" fontId="41" fillId="26" borderId="11" xfId="0" applyFont="1" applyFill="1" applyBorder="1" applyAlignment="1">
      <alignment vertical="center" wrapText="1"/>
    </xf>
    <xf numFmtId="0" fontId="43" fillId="26" borderId="0" xfId="0" applyFont="1" applyFill="1"/>
    <xf numFmtId="0" fontId="20" fillId="26" borderId="11" xfId="0" applyFont="1" applyFill="1" applyBorder="1" applyAlignment="1">
      <alignment wrapText="1"/>
    </xf>
    <xf numFmtId="0" fontId="21" fillId="26" borderId="11" xfId="0" applyFont="1" applyFill="1" applyBorder="1" applyAlignment="1">
      <alignment wrapText="1"/>
    </xf>
    <xf numFmtId="4" fontId="21" fillId="26" borderId="11" xfId="0" applyNumberFormat="1" applyFont="1" applyFill="1" applyBorder="1" applyAlignment="1">
      <alignment vertical="top" wrapText="1"/>
    </xf>
    <xf numFmtId="0" fontId="92" fillId="26" borderId="11" xfId="0" applyFont="1" applyFill="1" applyBorder="1" applyAlignment="1">
      <alignment horizontal="center" vertical="center" wrapText="1"/>
    </xf>
    <xf numFmtId="0" fontId="92" fillId="26" borderId="11" xfId="0" applyFont="1" applyFill="1" applyBorder="1" applyAlignment="1">
      <alignment vertical="center" wrapText="1"/>
    </xf>
    <xf numFmtId="0" fontId="29" fillId="26" borderId="0" xfId="0" applyFont="1" applyFill="1" applyAlignment="1">
      <alignment horizontal="centerContinuous" wrapText="1"/>
    </xf>
    <xf numFmtId="4" fontId="20" fillId="26" borderId="11" xfId="0" applyNumberFormat="1" applyFont="1" applyFill="1" applyBorder="1" applyAlignment="1">
      <alignment vertical="top" wrapText="1"/>
    </xf>
    <xf numFmtId="4" fontId="33" fillId="0" borderId="11" xfId="0" applyNumberFormat="1" applyFont="1" applyBorder="1" applyAlignment="1">
      <alignment horizontal="right" vertical="center" wrapText="1"/>
    </xf>
    <xf numFmtId="0" fontId="9" fillId="26" borderId="12" xfId="0" applyFont="1" applyFill="1" applyBorder="1"/>
    <xf numFmtId="166" fontId="44" fillId="26" borderId="11" xfId="0" applyNumberFormat="1" applyFont="1" applyFill="1" applyBorder="1" applyAlignment="1">
      <alignment horizontal="center" vertical="center" wrapText="1"/>
    </xf>
    <xf numFmtId="4" fontId="20" fillId="26" borderId="11" xfId="0" applyNumberFormat="1" applyFont="1" applyFill="1" applyBorder="1" applyAlignment="1">
      <alignment vertical="center" wrapText="1"/>
    </xf>
    <xf numFmtId="0" fontId="30" fillId="0" borderId="13" xfId="0" applyFont="1" applyBorder="1" applyAlignment="1">
      <alignment horizontal="left" wrapText="1"/>
    </xf>
    <xf numFmtId="0" fontId="32" fillId="26" borderId="14" xfId="0" applyFont="1" applyFill="1" applyBorder="1" applyAlignment="1">
      <alignment horizontal="left" vertical="top"/>
    </xf>
    <xf numFmtId="0" fontId="32" fillId="26" borderId="0" xfId="0" applyFont="1" applyFill="1" applyAlignment="1">
      <alignment horizontal="left" vertical="top"/>
    </xf>
    <xf numFmtId="0" fontId="31" fillId="26" borderId="0" xfId="0" applyFont="1" applyFill="1" applyAlignment="1">
      <alignment horizontal="center" vertical="center" wrapText="1"/>
    </xf>
    <xf numFmtId="0" fontId="9" fillId="26" borderId="0" xfId="0" applyFont="1" applyFill="1" applyAlignment="1">
      <alignment horizontal="right" vertical="center" wrapText="1"/>
    </xf>
    <xf numFmtId="0" fontId="32" fillId="0" borderId="11" xfId="401" applyFont="1" applyBorder="1" applyAlignment="1">
      <alignment horizontal="center" vertical="center" wrapText="1"/>
    </xf>
    <xf numFmtId="179" fontId="86" fillId="0" borderId="0" xfId="0" applyNumberFormat="1" applyFont="1"/>
    <xf numFmtId="0" fontId="32" fillId="0" borderId="15" xfId="401" applyFont="1" applyBorder="1" applyAlignment="1">
      <alignment horizontal="center" vertical="top" wrapText="1"/>
    </xf>
    <xf numFmtId="49" fontId="97" fillId="0" borderId="11" xfId="401" applyNumberFormat="1" applyFont="1" applyBorder="1" applyAlignment="1">
      <alignment horizontal="centerContinuous" vertical="center"/>
    </xf>
    <xf numFmtId="0" fontId="97" fillId="0" borderId="11" xfId="0" quotePrefix="1" applyFont="1" applyBorder="1" applyAlignment="1">
      <alignment horizontal="centerContinuous" vertical="center" wrapText="1"/>
    </xf>
    <xf numFmtId="180" fontId="97" fillId="0" borderId="11" xfId="401" applyNumberFormat="1" applyFont="1" applyBorder="1" applyAlignment="1">
      <alignment horizontal="center" vertical="center"/>
    </xf>
    <xf numFmtId="0" fontId="9" fillId="0" borderId="11" xfId="325" applyFont="1" applyBorder="1" applyAlignment="1">
      <alignment horizontal="center" vertical="center" wrapText="1"/>
    </xf>
    <xf numFmtId="0" fontId="9" fillId="0" borderId="11" xfId="325" applyFont="1" applyBorder="1" applyAlignment="1">
      <alignment horizontal="left" vertical="center" wrapText="1"/>
    </xf>
    <xf numFmtId="180" fontId="32" fillId="0" borderId="11" xfId="401" applyNumberFormat="1" applyFont="1" applyBorder="1" applyAlignment="1">
      <alignment horizontal="center" vertical="center"/>
    </xf>
    <xf numFmtId="0" fontId="0" fillId="0" borderId="13" xfId="0" applyBorder="1"/>
    <xf numFmtId="0" fontId="20" fillId="26" borderId="11" xfId="0" applyFont="1" applyFill="1" applyBorder="1" applyAlignment="1">
      <alignment horizontal="center" wrapText="1"/>
    </xf>
    <xf numFmtId="0" fontId="21" fillId="26" borderId="11" xfId="0" applyFont="1" applyFill="1" applyBorder="1" applyAlignment="1">
      <alignment horizontal="center" wrapText="1"/>
    </xf>
    <xf numFmtId="0" fontId="0" fillId="0" borderId="14" xfId="0" applyBorder="1"/>
    <xf numFmtId="0" fontId="30" fillId="26" borderId="0" xfId="0" applyFont="1" applyFill="1" applyAlignment="1">
      <alignment vertical="center" wrapText="1"/>
    </xf>
    <xf numFmtId="4" fontId="100" fillId="26" borderId="11" xfId="0" applyNumberFormat="1" applyFont="1" applyFill="1" applyBorder="1" applyAlignment="1">
      <alignment horizontal="right" vertical="center" wrapText="1"/>
    </xf>
    <xf numFmtId="4" fontId="101" fillId="26" borderId="11" xfId="0" applyNumberFormat="1" applyFont="1" applyFill="1" applyBorder="1" applyAlignment="1">
      <alignment horizontal="right" vertical="center" wrapText="1"/>
    </xf>
    <xf numFmtId="4" fontId="102" fillId="26" borderId="11" xfId="0" applyNumberFormat="1" applyFont="1" applyFill="1" applyBorder="1" applyAlignment="1">
      <alignment horizontal="right" vertical="center" wrapText="1"/>
    </xf>
    <xf numFmtId="0" fontId="9" fillId="28" borderId="11" xfId="325" applyFont="1" applyFill="1" applyBorder="1" applyAlignment="1">
      <alignment horizontal="center" vertical="center" wrapText="1"/>
    </xf>
    <xf numFmtId="4" fontId="31" fillId="28" borderId="11" xfId="0" applyNumberFormat="1" applyFont="1" applyFill="1" applyBorder="1" applyAlignment="1">
      <alignment horizontal="right" vertical="center" wrapText="1"/>
    </xf>
    <xf numFmtId="4" fontId="33" fillId="28" borderId="11" xfId="0" applyNumberFormat="1" applyFont="1" applyFill="1" applyBorder="1" applyAlignment="1">
      <alignment horizontal="right" vertical="center" wrapText="1"/>
    </xf>
    <xf numFmtId="0" fontId="9" fillId="28" borderId="11" xfId="0" applyFont="1" applyFill="1" applyBorder="1" applyAlignment="1">
      <alignment horizontal="center"/>
    </xf>
    <xf numFmtId="0" fontId="21" fillId="26" borderId="0" xfId="0" applyFont="1" applyFill="1" applyAlignment="1">
      <alignment horizontal="left" vertical="center" wrapText="1"/>
    </xf>
    <xf numFmtId="0" fontId="76" fillId="26" borderId="11" xfId="0" applyFont="1" applyFill="1" applyBorder="1" applyAlignment="1">
      <alignment horizontal="center" vertical="top" wrapText="1"/>
    </xf>
    <xf numFmtId="0" fontId="85" fillId="26" borderId="0" xfId="0" applyFont="1" applyFill="1" applyAlignment="1">
      <alignment horizontal="center" wrapText="1"/>
    </xf>
    <xf numFmtId="0" fontId="76" fillId="26" borderId="11" xfId="0" applyFont="1" applyFill="1" applyBorder="1" applyAlignment="1">
      <alignment horizontal="center" vertical="center" wrapText="1"/>
    </xf>
    <xf numFmtId="0" fontId="21" fillId="26" borderId="11" xfId="0" applyFont="1" applyFill="1" applyBorder="1" applyAlignment="1">
      <alignment horizontal="center" vertical="center" wrapText="1"/>
    </xf>
    <xf numFmtId="0" fontId="93" fillId="26" borderId="11" xfId="0" applyFont="1" applyFill="1" applyBorder="1" applyAlignment="1">
      <alignment horizontal="center" vertical="center" wrapText="1"/>
    </xf>
    <xf numFmtId="0" fontId="43" fillId="26" borderId="0" xfId="0" applyFont="1" applyFill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0" fontId="2" fillId="26" borderId="11" xfId="0" applyFont="1" applyFill="1" applyBorder="1" applyAlignment="1">
      <alignment horizontal="center" vertical="center" wrapText="1"/>
    </xf>
    <xf numFmtId="0" fontId="44" fillId="26" borderId="11" xfId="0" applyFont="1" applyFill="1" applyBorder="1" applyAlignment="1">
      <alignment horizontal="center" vertical="center" wrapText="1"/>
    </xf>
    <xf numFmtId="0" fontId="26" fillId="26" borderId="18" xfId="0" applyFont="1" applyFill="1" applyBorder="1" applyAlignment="1">
      <alignment horizontal="center" vertical="center" wrapText="1"/>
    </xf>
    <xf numFmtId="0" fontId="26" fillId="26" borderId="14" xfId="0" applyFont="1" applyFill="1" applyBorder="1" applyAlignment="1">
      <alignment horizontal="center" vertical="center" wrapText="1"/>
    </xf>
    <xf numFmtId="0" fontId="26" fillId="26" borderId="19" xfId="0" applyFont="1" applyFill="1" applyBorder="1" applyAlignment="1">
      <alignment horizontal="center" vertical="center" wrapText="1"/>
    </xf>
    <xf numFmtId="0" fontId="26" fillId="26" borderId="20" xfId="0" applyFont="1" applyFill="1" applyBorder="1" applyAlignment="1">
      <alignment horizontal="center" vertical="center" wrapText="1"/>
    </xf>
    <xf numFmtId="0" fontId="26" fillId="26" borderId="0" xfId="0" applyFont="1" applyFill="1" applyAlignment="1">
      <alignment horizontal="center" vertical="center" wrapText="1"/>
    </xf>
    <xf numFmtId="0" fontId="26" fillId="26" borderId="21" xfId="0" applyFont="1" applyFill="1" applyBorder="1" applyAlignment="1">
      <alignment horizontal="center" vertical="center" wrapText="1"/>
    </xf>
    <xf numFmtId="0" fontId="26" fillId="26" borderId="22" xfId="0" applyFont="1" applyFill="1" applyBorder="1" applyAlignment="1">
      <alignment horizontal="center" vertical="center" wrapText="1"/>
    </xf>
    <xf numFmtId="0" fontId="26" fillId="26" borderId="13" xfId="0" applyFont="1" applyFill="1" applyBorder="1" applyAlignment="1">
      <alignment horizontal="center" vertical="center" wrapText="1"/>
    </xf>
    <xf numFmtId="0" fontId="26" fillId="26" borderId="23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horizontal="center" vertical="center" wrapText="1"/>
    </xf>
    <xf numFmtId="0" fontId="36" fillId="26" borderId="0" xfId="0" applyFont="1" applyFill="1" applyAlignment="1">
      <alignment horizontal="center"/>
    </xf>
    <xf numFmtId="0" fontId="7" fillId="26" borderId="15" xfId="0" applyFont="1" applyFill="1" applyBorder="1" applyAlignment="1">
      <alignment horizontal="center" vertical="center" textRotation="90" wrapText="1"/>
    </xf>
    <xf numFmtId="0" fontId="7" fillId="26" borderId="16" xfId="0" applyFont="1" applyFill="1" applyBorder="1" applyAlignment="1">
      <alignment horizontal="center" vertical="center" textRotation="90" wrapText="1"/>
    </xf>
    <xf numFmtId="0" fontId="2" fillId="26" borderId="16" xfId="0" applyFont="1" applyFill="1" applyBorder="1" applyAlignment="1">
      <alignment horizontal="center" vertical="center" textRotation="90" wrapText="1"/>
    </xf>
    <xf numFmtId="0" fontId="7" fillId="26" borderId="17" xfId="0" applyFont="1" applyFill="1" applyBorder="1" applyAlignment="1">
      <alignment horizontal="center" vertical="center" textRotation="90" wrapText="1"/>
    </xf>
    <xf numFmtId="0" fontId="7" fillId="26" borderId="15" xfId="0" applyFont="1" applyFill="1" applyBorder="1" applyAlignment="1">
      <alignment horizontal="center" vertical="center" wrapText="1"/>
    </xf>
    <xf numFmtId="0" fontId="7" fillId="26" borderId="16" xfId="0" applyFont="1" applyFill="1" applyBorder="1" applyAlignment="1">
      <alignment horizontal="center" vertical="center" wrapText="1"/>
    </xf>
    <xf numFmtId="0" fontId="7" fillId="26" borderId="17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center" vertical="top" wrapText="1"/>
    </xf>
    <xf numFmtId="49" fontId="44" fillId="26" borderId="11" xfId="0" applyNumberFormat="1" applyFont="1" applyFill="1" applyBorder="1" applyAlignment="1">
      <alignment horizontal="center" vertical="center" wrapText="1"/>
    </xf>
    <xf numFmtId="0" fontId="43" fillId="26" borderId="0" xfId="0" applyFont="1" applyFill="1" applyAlignment="1">
      <alignment horizontal="left" vertical="center" wrapText="1"/>
    </xf>
    <xf numFmtId="0" fontId="39" fillId="26" borderId="0" xfId="0" applyFont="1" applyFill="1" applyAlignment="1">
      <alignment horizontal="center" vertical="center"/>
    </xf>
    <xf numFmtId="0" fontId="44" fillId="0" borderId="13" xfId="0" applyFont="1" applyBorder="1" applyAlignment="1">
      <alignment horizontal="center" wrapText="1"/>
    </xf>
    <xf numFmtId="0" fontId="32" fillId="26" borderId="0" xfId="0" applyFont="1" applyFill="1" applyAlignment="1">
      <alignment horizontal="center" vertical="top"/>
    </xf>
    <xf numFmtId="0" fontId="39" fillId="26" borderId="0" xfId="0" applyFont="1" applyFill="1" applyAlignment="1">
      <alignment vertical="center" wrapText="1"/>
    </xf>
    <xf numFmtId="0" fontId="26" fillId="26" borderId="11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vertical="center" textRotation="255" wrapText="1"/>
    </xf>
    <xf numFmtId="0" fontId="8" fillId="26" borderId="11" xfId="0" applyFont="1" applyFill="1" applyBorder="1" applyAlignment="1">
      <alignment vertical="center"/>
    </xf>
    <xf numFmtId="0" fontId="5" fillId="26" borderId="11" xfId="0" applyFont="1" applyFill="1" applyBorder="1" applyAlignment="1">
      <alignment vertical="center"/>
    </xf>
    <xf numFmtId="0" fontId="99" fillId="0" borderId="24" xfId="0" applyFont="1" applyBorder="1" applyAlignment="1">
      <alignment horizontal="center" vertical="center"/>
    </xf>
    <xf numFmtId="0" fontId="99" fillId="0" borderId="25" xfId="0" applyFont="1" applyBorder="1" applyAlignment="1">
      <alignment horizontal="center" vertical="center"/>
    </xf>
    <xf numFmtId="0" fontId="9" fillId="0" borderId="0" xfId="0" applyFont="1" applyAlignment="1">
      <alignment horizontal="left" vertical="distributed" wrapText="1"/>
    </xf>
    <xf numFmtId="0" fontId="96" fillId="0" borderId="24" xfId="401" applyFont="1" applyBorder="1" applyAlignment="1">
      <alignment horizontal="center" vertical="center"/>
    </xf>
    <xf numFmtId="0" fontId="45" fillId="0" borderId="12" xfId="401" applyFont="1" applyBorder="1" applyAlignment="1">
      <alignment horizontal="center" vertical="center"/>
    </xf>
    <xf numFmtId="0" fontId="45" fillId="0" borderId="25" xfId="401" applyFont="1" applyBorder="1" applyAlignment="1">
      <alignment horizontal="center" vertical="center"/>
    </xf>
    <xf numFmtId="0" fontId="30" fillId="26" borderId="0" xfId="0" applyFont="1" applyFill="1" applyAlignment="1">
      <alignment horizontal="center" vertical="center" wrapText="1"/>
    </xf>
  </cellXfs>
  <cellStyles count="421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видатки по розпорядниках" xfId="24"/>
    <cellStyle name="_доходи_видатки по розпорядниках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видатки по розпорядниках" xfId="28"/>
    <cellStyle name="_доходи_дод 8 передача установ_видатки по розпорядниках" xfId="29"/>
    <cellStyle name="_доходи_дод 8 передача установ_дод_1 - 6" xfId="30"/>
    <cellStyle name="_доходи_дод 8 передача установ_дод_1 - 6" xfId="31"/>
    <cellStyle name="_доходи_дод 8 передача установ_дод_1 - 6 березень" xfId="32"/>
    <cellStyle name="_доходи_дод 8 передача установ_дод_1 - 6 березень" xfId="33"/>
    <cellStyle name="_доходи_дод 8 передача установ_дод_1 - 7" xfId="34"/>
    <cellStyle name="_доходи_дод 8 передача установ_дод_1 - 7" xfId="35"/>
    <cellStyle name="_доходи_дод 8 передача установ_дод_1 - 7_дод_4" xfId="36"/>
    <cellStyle name="_доходи_дод 8 передача установ_дод_1 - 7_дод_4" xfId="37"/>
    <cellStyle name="_доходи_дод 8 передача установ_дод_1 - 8 _онов_СЕСІЯ" xfId="38"/>
    <cellStyle name="_доходи_дод 8 передача установ_дод_1 - 8 _онов_СЕСІЯ" xfId="39"/>
    <cellStyle name="_доходи_дод 8 передача установ_дод_4" xfId="40"/>
    <cellStyle name="_доходи_дод 8 передача установ_дод_4" xfId="41"/>
    <cellStyle name="_доходи_дод 8 передача установ_дод5" xfId="42"/>
    <cellStyle name="_доходи_дод 8 передача установ_дод5" xfId="43"/>
    <cellStyle name="_доходи_дод 8 передача установ_Додаток 5 до розпорядження 08.05.2023 " xfId="44"/>
    <cellStyle name="_доходи_дод 8 передача установ_Додаток 5 до розпорядження 08.05.2023 " xfId="45"/>
    <cellStyle name="_доходи_дод 8 передача установ_Додаток 8 до розпорядження (1)" xfId="46"/>
    <cellStyle name="_доходи_дод 8 передача установ_Додаток 8 до розпорядження (1)" xfId="47"/>
    <cellStyle name="_доходи_дод 8 передача установ_Книга1" xfId="48"/>
    <cellStyle name="_доходи_дод 8 передача установ_Книга1" xfId="49"/>
    <cellStyle name="_доходи_дод_1 - 4 охорона" xfId="50"/>
    <cellStyle name="_доходи_дод_1 - 4 охорона" xfId="51"/>
    <cellStyle name="_доходи_дод_1 - 5 " xfId="52"/>
    <cellStyle name="_доходи_дод_1 - 5 " xfId="53"/>
    <cellStyle name="_доходи_дод_1 - 6" xfId="54"/>
    <cellStyle name="_доходи_дод_1 - 6" xfId="55"/>
    <cellStyle name="_доходи_дод_1 - 6 березень" xfId="56"/>
    <cellStyle name="_доходи_дод_1 - 6 березень" xfId="57"/>
    <cellStyle name="_доходи_дод_1 - 7" xfId="58"/>
    <cellStyle name="_доходи_дод_1 - 7" xfId="59"/>
    <cellStyle name="_доходи_дод_1 - 7 АПК  ПРОЄКТ НА 2023  " xfId="60"/>
    <cellStyle name="_доходи_дод_1 - 7 АПК  ПРОЄКТ НА 2023  " xfId="61"/>
    <cellStyle name="_доходи_дод_1 - 8 " xfId="62"/>
    <cellStyle name="_доходи_дод_1 - 8 " xfId="63"/>
    <cellStyle name="_доходи_дод_1 - 8 _онов_СЕСІЯ" xfId="64"/>
    <cellStyle name="_доходи_дод_1 - 8 _онов_СЕСІЯ" xfId="65"/>
    <cellStyle name="_доходи_дод_1-5 " xfId="66"/>
    <cellStyle name="_доходи_дод_1-5 " xfId="67"/>
    <cellStyle name="_доходи_дод_1-6 " xfId="68"/>
    <cellStyle name="_доходи_дод_1-6 " xfId="69"/>
    <cellStyle name="_доходи_дод_1-6 _видатки по розпорядниках" xfId="70"/>
    <cellStyle name="_доходи_дод_1-6 _видатки по розпорядниках" xfId="71"/>
    <cellStyle name="_доходи_дод_1-6 _дод_1 - 4 охорона" xfId="72"/>
    <cellStyle name="_доходи_дод_1-6 _дод_1 - 4 охорона" xfId="73"/>
    <cellStyle name="_доходи_дод_1-6 _дод_1 - 5 " xfId="74"/>
    <cellStyle name="_доходи_дод_1-6 _дод_1 - 5 " xfId="75"/>
    <cellStyle name="_доходи_дод_1-6 _дод_1 - 6" xfId="76"/>
    <cellStyle name="_доходи_дод_1-6 _дод_1 - 6" xfId="77"/>
    <cellStyle name="_доходи_дод_1-6 _дод_1 - 6 березень" xfId="78"/>
    <cellStyle name="_доходи_дод_1-6 _дод_1 - 6 березень" xfId="79"/>
    <cellStyle name="_доходи_дод_1-6 _дод_1 - 7" xfId="80"/>
    <cellStyle name="_доходи_дод_1-6 _дод_1 - 7" xfId="81"/>
    <cellStyle name="_доходи_дод_1-6 _дод_1 - 7 АПК  ПРОЄКТ НА 2023  " xfId="82"/>
    <cellStyle name="_доходи_дод_1-6 _дод_1 - 7 АПК  ПРОЄКТ НА 2023  " xfId="83"/>
    <cellStyle name="_доходи_дод_1-6 _дод_1 - 8 " xfId="84"/>
    <cellStyle name="_доходи_дод_1-6 _дод_1 - 8 " xfId="85"/>
    <cellStyle name="_доходи_дод_1-6 _дод_1 - 8 _онов_СЕСІЯ" xfId="86"/>
    <cellStyle name="_доходи_дод_1-6 _дод_1 - 8 _онов_СЕСІЯ" xfId="87"/>
    <cellStyle name="_доходи_дод_1-6 _дод_1-5 " xfId="88"/>
    <cellStyle name="_доходи_дод_1-6 _дод_1-5 " xfId="89"/>
    <cellStyle name="_доходи_дод_1-6 _дод_1-7 " xfId="90"/>
    <cellStyle name="_доходи_дод_1-6 _дод_1-7 " xfId="91"/>
    <cellStyle name="_доходи_дод_1-6 _дод_4" xfId="92"/>
    <cellStyle name="_доходи_дод_1-6 _дод_4" xfId="93"/>
    <cellStyle name="_доходи_дод_1-6 _дод5" xfId="94"/>
    <cellStyle name="_доходи_дод_1-6 _дод5" xfId="95"/>
    <cellStyle name="_доходи_дод_1-6 _Додаток 5 до розпорядження 08.05.2023 " xfId="96"/>
    <cellStyle name="_доходи_дод_1-6 _Додаток 5 до розпорядження 08.05.2023 " xfId="97"/>
    <cellStyle name="_доходи_дод_1-6 _Додаток 8 до розпорядження (1)" xfId="98"/>
    <cellStyle name="_доходи_дод_1-6 _Додаток 8 до розпорядження (1)" xfId="99"/>
    <cellStyle name="_доходи_дод_1-6 _Книга1" xfId="100"/>
    <cellStyle name="_доходи_дод_1-6 _Книга1" xfId="101"/>
    <cellStyle name="_доходи_дод_1-7 " xfId="102"/>
    <cellStyle name="_доходи_дод_1-7 " xfId="103"/>
    <cellStyle name="_доходи_дод_1-8 " xfId="104"/>
    <cellStyle name="_доходи_дод_1-8 " xfId="105"/>
    <cellStyle name="_доходи_дод_1-9" xfId="106"/>
    <cellStyle name="_доходи_дод_1-9" xfId="107"/>
    <cellStyle name="_доходи_дод_1-9_видатки по розпорядниках" xfId="108"/>
    <cellStyle name="_доходи_дод_1-9_видатки по розпорядниках" xfId="109"/>
    <cellStyle name="_доходи_дод_1-9_дод_1 - 4 охорона" xfId="110"/>
    <cellStyle name="_доходи_дод_1-9_дод_1 - 4 охорона" xfId="111"/>
    <cellStyle name="_доходи_дод_1-9_дод_1 - 5 " xfId="112"/>
    <cellStyle name="_доходи_дод_1-9_дод_1 - 5 " xfId="113"/>
    <cellStyle name="_доходи_дод_1-9_дод_1 - 6" xfId="114"/>
    <cellStyle name="_доходи_дод_1-9_дод_1 - 6" xfId="115"/>
    <cellStyle name="_доходи_дод_1-9_дод_1 - 6 березень" xfId="116"/>
    <cellStyle name="_доходи_дод_1-9_дод_1 - 6 березень" xfId="117"/>
    <cellStyle name="_доходи_дод_1-9_дод_1 - 7" xfId="118"/>
    <cellStyle name="_доходи_дод_1-9_дод_1 - 7" xfId="119"/>
    <cellStyle name="_доходи_дод_1-9_дод_1 - 7 АПК  ПРОЄКТ НА 2023  " xfId="120"/>
    <cellStyle name="_доходи_дод_1-9_дод_1 - 7 АПК  ПРОЄКТ НА 2023  " xfId="121"/>
    <cellStyle name="_доходи_дод_1-9_дод_1 - 8 " xfId="122"/>
    <cellStyle name="_доходи_дод_1-9_дод_1 - 8 " xfId="123"/>
    <cellStyle name="_доходи_дод_1-9_дод_1 - 8 _онов_СЕСІЯ" xfId="124"/>
    <cellStyle name="_доходи_дод_1-9_дод_1 - 8 _онов_СЕСІЯ" xfId="125"/>
    <cellStyle name="_доходи_дод_1-9_дод_1-5 " xfId="126"/>
    <cellStyle name="_доходи_дод_1-9_дод_1-5 " xfId="127"/>
    <cellStyle name="_доходи_дод_1-9_дод_1-7 " xfId="128"/>
    <cellStyle name="_доходи_дод_1-9_дод_1-7 " xfId="129"/>
    <cellStyle name="_доходи_дод_1-9_дод_4" xfId="130"/>
    <cellStyle name="_доходи_дод_1-9_дод_4" xfId="131"/>
    <cellStyle name="_доходи_дод_1-9_дод5" xfId="132"/>
    <cellStyle name="_доходи_дод_1-9_дод5" xfId="133"/>
    <cellStyle name="_доходи_дод_1-9_Додаток 5 до розпорядження 08.05.2023 " xfId="134"/>
    <cellStyle name="_доходи_дод_1-9_Додаток 5 до розпорядження 08.05.2023 " xfId="135"/>
    <cellStyle name="_доходи_дод_1-9_Додаток 8 до розпорядження (1)" xfId="136"/>
    <cellStyle name="_доходи_дод_1-9_Додаток 8 до розпорядження (1)" xfId="137"/>
    <cellStyle name="_доходи_дод_1-9_Книга1" xfId="138"/>
    <cellStyle name="_доходи_дод_1-9_Книга1" xfId="139"/>
    <cellStyle name="_доходи_дод_4" xfId="140"/>
    <cellStyle name="_доходи_дод_4" xfId="141"/>
    <cellStyle name="_доходи_дод5" xfId="142"/>
    <cellStyle name="_доходи_дод5" xfId="143"/>
    <cellStyle name="_доходи_Додаток 5 до розпорядження 08.05.2023 " xfId="144"/>
    <cellStyle name="_доходи_Додаток 5 до розпорядження 08.05.2023 " xfId="145"/>
    <cellStyle name="_доходи_Додаток 8 до розпорядження (1)" xfId="146"/>
    <cellStyle name="_доходи_Додаток 8 до розпорядження (1)" xfId="147"/>
    <cellStyle name="_доходи_Книга1" xfId="148"/>
    <cellStyle name="_доходи_Книга1" xfId="149"/>
    <cellStyle name="" xfId="150"/>
    <cellStyle name="" xfId="151"/>
    <cellStyle name="_доходи" xfId="152"/>
    <cellStyle name="_доходи" xfId="153"/>
    <cellStyle name="_доходи_видатки по розпорядниках" xfId="154"/>
    <cellStyle name="_доходи_видатки по розпорядниках" xfId="155"/>
    <cellStyle name="_доходи_дод 8 передача установ" xfId="156"/>
    <cellStyle name="_доходи_дод 8 передача установ" xfId="157"/>
    <cellStyle name="_доходи_дод 8 передача установ_видатки по розпорядниках" xfId="158"/>
    <cellStyle name="_доходи_дод 8 передача установ_видатки по розпорядниках" xfId="159"/>
    <cellStyle name="_доходи_дод 8 передача установ_дод_1 - 6" xfId="160"/>
    <cellStyle name="_доходи_дод 8 передача установ_дод_1 - 6" xfId="161"/>
    <cellStyle name="_доходи_дод 8 передача установ_дод_1 - 6 березень" xfId="162"/>
    <cellStyle name="_доходи_дод 8 передача установ_дод_1 - 6 березень" xfId="163"/>
    <cellStyle name="_доходи_дод 8 передача установ_дод_1 - 7" xfId="164"/>
    <cellStyle name="_доходи_дод 8 передача установ_дод_1 - 7" xfId="165"/>
    <cellStyle name="_доходи_дод 8 передача установ_дод_1 - 7_дод_4" xfId="166"/>
    <cellStyle name="_доходи_дод 8 передача установ_дод_1 - 7_дод_4" xfId="167"/>
    <cellStyle name="_доходи_дод 8 передача установ_дод_1 - 8 _онов_СЕСІЯ" xfId="168"/>
    <cellStyle name="_доходи_дод 8 передача установ_дод_1 - 8 _онов_СЕСІЯ" xfId="169"/>
    <cellStyle name="_доходи_дод 8 передача установ_дод_4" xfId="170"/>
    <cellStyle name="_доходи_дод 8 передача установ_дод_4" xfId="171"/>
    <cellStyle name="_доходи_дод 8 передача установ_дод5" xfId="172"/>
    <cellStyle name="_доходи_дод 8 передача установ_дод5" xfId="173"/>
    <cellStyle name="_доходи_дод 8 передача установ_Додаток 5 до розпорядження 08.05.2023 " xfId="174"/>
    <cellStyle name="_доходи_дод 8 передача установ_Додаток 5 до розпорядження 08.05.2023 " xfId="175"/>
    <cellStyle name="_доходи_дод 8 передача установ_Додаток 8 до розпорядження (1)" xfId="176"/>
    <cellStyle name="_доходи_дод 8 передача установ_Додаток 8 до розпорядження (1)" xfId="177"/>
    <cellStyle name="_доходи_дод 8 передача установ_Книга1" xfId="178"/>
    <cellStyle name="_доходи_дод 8 передача установ_Книга1" xfId="179"/>
    <cellStyle name="_доходи_дод_1 - 4 охорона" xfId="180"/>
    <cellStyle name="_доходи_дод_1 - 4 охорона" xfId="181"/>
    <cellStyle name="_доходи_дод_1 - 5 " xfId="182"/>
    <cellStyle name="_доходи_дод_1 - 5 " xfId="183"/>
    <cellStyle name="_доходи_дод_1 - 6" xfId="184"/>
    <cellStyle name="_доходи_дод_1 - 6" xfId="185"/>
    <cellStyle name="_доходи_дод_1 - 6 березень" xfId="186"/>
    <cellStyle name="_доходи_дод_1 - 6 березень" xfId="187"/>
    <cellStyle name="_доходи_дод_1 - 7" xfId="188"/>
    <cellStyle name="_доходи_дод_1 - 7" xfId="189"/>
    <cellStyle name="_доходи_дод_1 - 7 АПК  ПРОЄКТ НА 2023  " xfId="190"/>
    <cellStyle name="_доходи_дод_1 - 7 АПК  ПРОЄКТ НА 2023  " xfId="191"/>
    <cellStyle name="_доходи_дод_1 - 8 " xfId="192"/>
    <cellStyle name="_доходи_дод_1 - 8 " xfId="193"/>
    <cellStyle name="_доходи_дод_1 - 8 _онов_СЕСІЯ" xfId="194"/>
    <cellStyle name="_доходи_дод_1 - 8 _онов_СЕСІЯ" xfId="195"/>
    <cellStyle name="_доходи_дод_1-5 " xfId="196"/>
    <cellStyle name="_доходи_дод_1-5 " xfId="197"/>
    <cellStyle name="_доходи_дод_1-6 " xfId="198"/>
    <cellStyle name="_доходи_дод_1-6 " xfId="199"/>
    <cellStyle name="_доходи_дод_1-6 _видатки по розпорядниках" xfId="200"/>
    <cellStyle name="_доходи_дод_1-6 _видатки по розпорядниках" xfId="201"/>
    <cellStyle name="_доходи_дод_1-6 _дод_1 - 4 охорона" xfId="202"/>
    <cellStyle name="_доходи_дод_1-6 _дод_1 - 4 охорона" xfId="203"/>
    <cellStyle name="_доходи_дод_1-6 _дод_1 - 5 " xfId="204"/>
    <cellStyle name="_доходи_дод_1-6 _дод_1 - 5 " xfId="205"/>
    <cellStyle name="_доходи_дод_1-6 _дод_1 - 6" xfId="206"/>
    <cellStyle name="_доходи_дод_1-6 _дод_1 - 6" xfId="207"/>
    <cellStyle name="_доходи_дод_1-6 _дод_1 - 6 березень" xfId="208"/>
    <cellStyle name="_доходи_дод_1-6 _дод_1 - 6 березень" xfId="209"/>
    <cellStyle name="_доходи_дод_1-6 _дод_1 - 7" xfId="210"/>
    <cellStyle name="_доходи_дод_1-6 _дод_1 - 7" xfId="211"/>
    <cellStyle name="_доходи_дод_1-6 _дод_1 - 7 АПК  ПРОЄКТ НА 2023  " xfId="212"/>
    <cellStyle name="_доходи_дод_1-6 _дод_1 - 7 АПК  ПРОЄКТ НА 2023  " xfId="213"/>
    <cellStyle name="_доходи_дод_1-6 _дод_1 - 8 " xfId="214"/>
    <cellStyle name="_доходи_дод_1-6 _дод_1 - 8 " xfId="215"/>
    <cellStyle name="_доходи_дод_1-6 _дод_1 - 8 _онов_СЕСІЯ" xfId="216"/>
    <cellStyle name="_доходи_дод_1-6 _дод_1 - 8 _онов_СЕСІЯ" xfId="217"/>
    <cellStyle name="_доходи_дод_1-6 _дод_1-5 " xfId="218"/>
    <cellStyle name="_доходи_дод_1-6 _дод_1-5 " xfId="219"/>
    <cellStyle name="_доходи_дод_1-6 _дод_1-7 " xfId="220"/>
    <cellStyle name="_доходи_дод_1-6 _дод_1-7 " xfId="221"/>
    <cellStyle name="_доходи_дод_1-6 _дод_4" xfId="222"/>
    <cellStyle name="_доходи_дод_1-6 _дод_4" xfId="223"/>
    <cellStyle name="_доходи_дод_1-6 _дод5" xfId="224"/>
    <cellStyle name="_доходи_дод_1-6 _дод5" xfId="225"/>
    <cellStyle name="_доходи_дод_1-6 _Додаток 5 до розпорядження 08.05.2023 " xfId="226"/>
    <cellStyle name="_доходи_дод_1-6 _Додаток 5 до розпорядження 08.05.2023 " xfId="227"/>
    <cellStyle name="_доходи_дод_1-6 _Додаток 8 до розпорядження (1)" xfId="228"/>
    <cellStyle name="_доходи_дод_1-6 _Додаток 8 до розпорядження (1)" xfId="229"/>
    <cellStyle name="_доходи_дод_1-6 _Книга1" xfId="230"/>
    <cellStyle name="_доходи_дод_1-6 _Книга1" xfId="231"/>
    <cellStyle name="_доходи_дод_1-7 " xfId="232"/>
    <cellStyle name="_доходи_дод_1-7 " xfId="233"/>
    <cellStyle name="_доходи_дод_1-8 " xfId="234"/>
    <cellStyle name="_доходи_дод_1-8 " xfId="235"/>
    <cellStyle name="_доходи_дод_1-9" xfId="236"/>
    <cellStyle name="_доходи_дод_1-9" xfId="237"/>
    <cellStyle name="_доходи_дод_1-9_видатки по розпорядниках" xfId="238"/>
    <cellStyle name="_доходи_дод_1-9_видатки по розпорядниках" xfId="239"/>
    <cellStyle name="_доходи_дод_1-9_дод_1 - 4 охорона" xfId="240"/>
    <cellStyle name="_доходи_дод_1-9_дод_1 - 4 охорона" xfId="241"/>
    <cellStyle name="_доходи_дод_1-9_дод_1 - 5 " xfId="242"/>
    <cellStyle name="_доходи_дод_1-9_дод_1 - 5 " xfId="243"/>
    <cellStyle name="_доходи_дод_1-9_дод_1 - 6" xfId="244"/>
    <cellStyle name="_доходи_дод_1-9_дод_1 - 6" xfId="245"/>
    <cellStyle name="_доходи_дод_1-9_дод_1 - 6 березень" xfId="246"/>
    <cellStyle name="_доходи_дод_1-9_дод_1 - 6 березень" xfId="247"/>
    <cellStyle name="_доходи_дод_1-9_дод_1 - 7" xfId="248"/>
    <cellStyle name="_доходи_дод_1-9_дод_1 - 7" xfId="249"/>
    <cellStyle name="_доходи_дод_1-9_дод_1 - 7 АПК  ПРОЄКТ НА 2023  " xfId="250"/>
    <cellStyle name="_доходи_дод_1-9_дод_1 - 7 АПК  ПРОЄКТ НА 2023  " xfId="251"/>
    <cellStyle name="_доходи_дод_1-9_дод_1 - 8 " xfId="252"/>
    <cellStyle name="_доходи_дод_1-9_дод_1 - 8 " xfId="253"/>
    <cellStyle name="_доходи_дод_1-9_дод_1 - 8 _онов_СЕСІЯ" xfId="254"/>
    <cellStyle name="_доходи_дод_1-9_дод_1 - 8 _онов_СЕСІЯ" xfId="255"/>
    <cellStyle name="_доходи_дод_1-9_дод_1-5 " xfId="256"/>
    <cellStyle name="_доходи_дод_1-9_дод_1-5 " xfId="257"/>
    <cellStyle name="_доходи_дод_1-9_дод_1-7 " xfId="258"/>
    <cellStyle name="_доходи_дод_1-9_дод_1-7 " xfId="259"/>
    <cellStyle name="_доходи_дод_1-9_дод_4" xfId="260"/>
    <cellStyle name="_доходи_дод_1-9_дод_4" xfId="261"/>
    <cellStyle name="_доходи_дод_1-9_дод5" xfId="262"/>
    <cellStyle name="_доходи_дод_1-9_дод5" xfId="263"/>
    <cellStyle name="_доходи_дод_1-9_Додаток 5 до розпорядження 08.05.2023 " xfId="264"/>
    <cellStyle name="_доходи_дод_1-9_Додаток 5 до розпорядження 08.05.2023 " xfId="265"/>
    <cellStyle name="_доходи_дод_1-9_Додаток 8 до розпорядження (1)" xfId="266"/>
    <cellStyle name="_доходи_дод_1-9_Додаток 8 до розпорядження (1)" xfId="267"/>
    <cellStyle name="_доходи_дод_1-9_Книга1" xfId="268"/>
    <cellStyle name="_доходи_дод_1-9_Книга1" xfId="269"/>
    <cellStyle name="_доходи_дод_4" xfId="270"/>
    <cellStyle name="_доходи_дод_4" xfId="271"/>
    <cellStyle name="_доходи_дод5" xfId="272"/>
    <cellStyle name="_доходи_дод5" xfId="273"/>
    <cellStyle name="_доходи_Додаток 5 до розпорядження 08.05.2023 " xfId="274"/>
    <cellStyle name="_доходи_Додаток 5 до розпорядження 08.05.2023 " xfId="275"/>
    <cellStyle name="_доходи_Додаток 8 до розпорядження (1)" xfId="276"/>
    <cellStyle name="_доходи_Додаток 8 до розпорядження (1)" xfId="277"/>
    <cellStyle name="_доходи_Книга1" xfId="278"/>
    <cellStyle name="_доходи_Книга1" xfId="279"/>
    <cellStyle name="" xfId="280"/>
    <cellStyle name="1" xfId="281"/>
    <cellStyle name="2" xfId="282"/>
    <cellStyle name="20% – Акцентування1 2" xfId="283"/>
    <cellStyle name="20% – Акцентування2 2" xfId="284"/>
    <cellStyle name="20% – Акцентування3 2" xfId="285"/>
    <cellStyle name="20% – Акцентування4 2" xfId="286"/>
    <cellStyle name="20% – Акцентування5 2" xfId="287"/>
    <cellStyle name="20% – Акцентування6 2" xfId="288"/>
    <cellStyle name="40% – Акцентування1 2" xfId="289"/>
    <cellStyle name="40% – Акцентування2 2" xfId="290"/>
    <cellStyle name="40% – Акцентування3 2" xfId="291"/>
    <cellStyle name="40% – Акцентування4 2" xfId="292"/>
    <cellStyle name="40% – Акцентування5 2" xfId="293"/>
    <cellStyle name="40% – Акцентування6 2" xfId="294"/>
    <cellStyle name="60% – Акцентування1 2" xfId="295"/>
    <cellStyle name="60% – Акцентування2 2" xfId="296"/>
    <cellStyle name="60% – Акцентування3 2" xfId="297"/>
    <cellStyle name="60% – Акцентування4 2" xfId="298"/>
    <cellStyle name="60% – Акцентування5 2" xfId="299"/>
    <cellStyle name="60% – Акцентування6 2" xfId="300"/>
    <cellStyle name="Aaia?iue [0]_laroux" xfId="301"/>
    <cellStyle name="Aaia?iue_laroux" xfId="302"/>
    <cellStyle name="C?O" xfId="303"/>
    <cellStyle name="Cena$" xfId="304"/>
    <cellStyle name="CenaZ?" xfId="305"/>
    <cellStyle name="Ceny$" xfId="306"/>
    <cellStyle name="CenyZ?" xfId="307"/>
    <cellStyle name="Comma [0]_1996-1997-план 10 місяців" xfId="308"/>
    <cellStyle name="Comma_1996-1997-план 10 місяців" xfId="309"/>
    <cellStyle name="Currency [0]_1996-1997-план 10 місяців" xfId="310"/>
    <cellStyle name="Currency_1996-1997-план 10 місяців" xfId="311"/>
    <cellStyle name="Data" xfId="312"/>
    <cellStyle name="Dziesietny [0]_Arkusz1" xfId="313"/>
    <cellStyle name="Dziesietny_Arkusz1" xfId="314"/>
    <cellStyle name="Excel Built-in Normal" xfId="315"/>
    <cellStyle name="Headline I" xfId="316"/>
    <cellStyle name="Headline II" xfId="317"/>
    <cellStyle name="Headline III" xfId="318"/>
    <cellStyle name="Iau?iue_laroux" xfId="319"/>
    <cellStyle name="Marza" xfId="320"/>
    <cellStyle name="Marza%" xfId="321"/>
    <cellStyle name="Marza_Veresen_derg" xfId="322"/>
    <cellStyle name="Nazwa" xfId="323"/>
    <cellStyle name="Normal" xfId="324"/>
    <cellStyle name="Normal_Доходи" xfId="325"/>
    <cellStyle name="normalni_laroux" xfId="326"/>
    <cellStyle name="Normalny 2 2" xfId="327"/>
    <cellStyle name="Normalny_A-FOUR TECH" xfId="328"/>
    <cellStyle name="Oeiainiaue [0]_laroux" xfId="329"/>
    <cellStyle name="Oeiainiaue_laroux" xfId="330"/>
    <cellStyle name="TrOds" xfId="331"/>
    <cellStyle name="Tytul" xfId="332"/>
    <cellStyle name="Walutowy [0]_Arkusz1" xfId="333"/>
    <cellStyle name="Walutowy_Arkusz1" xfId="334"/>
    <cellStyle name="Акцент1" xfId="335"/>
    <cellStyle name="Акцент2" xfId="336"/>
    <cellStyle name="Акцент3" xfId="337"/>
    <cellStyle name="Акцент4" xfId="338"/>
    <cellStyle name="Акцент5" xfId="339"/>
    <cellStyle name="Акцент6" xfId="340"/>
    <cellStyle name="Акцентування1 2" xfId="341"/>
    <cellStyle name="Акцентування2 2" xfId="342"/>
    <cellStyle name="Акцентування3 2" xfId="343"/>
    <cellStyle name="Акцентування4 2" xfId="344"/>
    <cellStyle name="Акцентування5 2" xfId="345"/>
    <cellStyle name="Акцентування6 2" xfId="346"/>
    <cellStyle name="Ввід" xfId="349"/>
    <cellStyle name="Ввід 2" xfId="347"/>
    <cellStyle name="Ввід_дод_4" xfId="348"/>
    <cellStyle name="Вывод" xfId="350"/>
    <cellStyle name="Вычисление" xfId="351"/>
    <cellStyle name="Гарний" xfId="352"/>
    <cellStyle name="Добре" xfId="419"/>
    <cellStyle name="Заголовок 1" xfId="353" builtinId="16" customBuiltin="1"/>
    <cellStyle name="Заголовок 1 2" xfId="354"/>
    <cellStyle name="Заголовок 2" xfId="355" builtinId="17" customBuiltin="1"/>
    <cellStyle name="Заголовок 2 2" xfId="356"/>
    <cellStyle name="Заголовок 3" xfId="357" builtinId="18" customBuiltin="1"/>
    <cellStyle name="Заголовок 3 2" xfId="358"/>
    <cellStyle name="Заголовок 4" xfId="359" builtinId="19" customBuiltin="1"/>
    <cellStyle name="Заголовок 4 2" xfId="360"/>
    <cellStyle name="Звичайний" xfId="0" builtinId="0"/>
    <cellStyle name="Звичайний 10" xfId="361"/>
    <cellStyle name="Звичайний 11" xfId="362"/>
    <cellStyle name="Звичайний 12" xfId="363"/>
    <cellStyle name="Звичайний 13" xfId="364"/>
    <cellStyle name="Звичайний 14" xfId="365"/>
    <cellStyle name="Звичайний 15" xfId="366"/>
    <cellStyle name="Звичайний 16" xfId="367"/>
    <cellStyle name="Звичайний 17" xfId="368"/>
    <cellStyle name="Звичайний 18" xfId="369"/>
    <cellStyle name="Звичайний 19" xfId="370"/>
    <cellStyle name="Звичайний 2" xfId="371"/>
    <cellStyle name="Звичайний 2 2" xfId="372"/>
    <cellStyle name="Звичайний 2 3" xfId="373"/>
    <cellStyle name="Звичайний 2_13 Додаток ПТУ 1" xfId="374"/>
    <cellStyle name="Звичайний 20" xfId="375"/>
    <cellStyle name="Звичайний 21" xfId="376"/>
    <cellStyle name="Звичайний 22" xfId="377"/>
    <cellStyle name="Звичайний 23" xfId="378"/>
    <cellStyle name="Звичайний 3" xfId="379"/>
    <cellStyle name="Звичайний 4" xfId="380"/>
    <cellStyle name="Звичайний 4 2" xfId="381"/>
    <cellStyle name="Звичайний 4_13 Додаток ПТУ 1" xfId="382"/>
    <cellStyle name="Звичайний 5" xfId="383"/>
    <cellStyle name="Звичайний 6" xfId="384"/>
    <cellStyle name="Звичайний 7" xfId="385"/>
    <cellStyle name="Звичайний 8" xfId="386"/>
    <cellStyle name="Звичайний 9" xfId="387"/>
    <cellStyle name="Зв'язана клітинка" xfId="409"/>
    <cellStyle name="Зв'язана клітинка 2" xfId="388"/>
    <cellStyle name="Зв'язана клітинка_дод_4" xfId="389"/>
    <cellStyle name="Итог" xfId="390"/>
    <cellStyle name="Контрольна клітинка" xfId="393"/>
    <cellStyle name="Контрольна клітинка 2" xfId="391"/>
    <cellStyle name="Контрольна клітинка_дод_4" xfId="392"/>
    <cellStyle name="Назва" xfId="396"/>
    <cellStyle name="Назва 2" xfId="394"/>
    <cellStyle name="Назва_дод_4" xfId="395"/>
    <cellStyle name="Нейтральний" xfId="397"/>
    <cellStyle name="Обчислення 2" xfId="398"/>
    <cellStyle name="Обычный 2" xfId="399"/>
    <cellStyle name="Обычный 3" xfId="400"/>
    <cellStyle name="Обычный_додаток 5" xfId="401"/>
    <cellStyle name="Підсумок 2" xfId="402"/>
    <cellStyle name="Плохой" xfId="403"/>
    <cellStyle name="Поганий 2" xfId="404"/>
    <cellStyle name="Пояснение" xfId="405"/>
    <cellStyle name="Примечание" xfId="406"/>
    <cellStyle name="Примітка 2" xfId="407"/>
    <cellStyle name="Результат 2" xfId="408"/>
    <cellStyle name="Стиль 1" xfId="410"/>
    <cellStyle name="Текст попередження" xfId="414"/>
    <cellStyle name="Текст попередження 2" xfId="411"/>
    <cellStyle name="Текст попередження_дод_4" xfId="412"/>
    <cellStyle name="Текст пояснення 2" xfId="413"/>
    <cellStyle name="Тысячи [0]_Додаток №1" xfId="415"/>
    <cellStyle name="Тысячи_Додаток №1" xfId="416"/>
    <cellStyle name="Фінансовий 2" xfId="417"/>
    <cellStyle name="Фінансовий 2 2" xfId="418"/>
    <cellStyle name="ЏђЋ–…Ќ’Ќ›‰" xfId="4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Zeros="0" tabSelected="1" view="pageBreakPreview" zoomScale="80" zoomScaleNormal="75" zoomScaleSheetLayoutView="80" workbookViewId="0">
      <pane xSplit="3" ySplit="14" topLeftCell="D15" activePane="bottomRight" state="frozen"/>
      <selection pane="topRight" activeCell="D1" sqref="D1"/>
      <selection pane="bottomLeft" activeCell="A14" sqref="A14"/>
      <selection pane="bottomRight" activeCell="B5" sqref="B5:G6"/>
    </sheetView>
  </sheetViews>
  <sheetFormatPr defaultColWidth="9.140625" defaultRowHeight="12.75"/>
  <cols>
    <col min="1" max="1" width="1.5703125" style="78" customWidth="1"/>
    <col min="2" max="2" width="18" style="73" customWidth="1"/>
    <col min="3" max="3" width="63.42578125" style="78" customWidth="1"/>
    <col min="4" max="4" width="21.140625" style="78" customWidth="1"/>
    <col min="5" max="5" width="17.42578125" style="78" customWidth="1"/>
    <col min="6" max="6" width="24.28515625" style="78" customWidth="1"/>
    <col min="7" max="7" width="17.42578125" style="78" customWidth="1"/>
    <col min="8" max="8" width="13.140625" style="79" bestFit="1" customWidth="1"/>
    <col min="9" max="11" width="9.140625" style="80"/>
    <col min="12" max="16384" width="9.140625" style="78"/>
  </cols>
  <sheetData>
    <row r="1" spans="1:11" ht="18.75">
      <c r="F1" s="130" t="s">
        <v>33</v>
      </c>
      <c r="G1" s="130"/>
    </row>
    <row r="2" spans="1:11" ht="18.75" customHeight="1">
      <c r="F2" s="130" t="s">
        <v>34</v>
      </c>
      <c r="G2" s="130"/>
    </row>
    <row r="3" spans="1:11" ht="16.5" customHeight="1">
      <c r="F3" s="130" t="s">
        <v>3</v>
      </c>
      <c r="G3" s="130"/>
    </row>
    <row r="4" spans="1:11" ht="18" customHeight="1">
      <c r="F4" s="130" t="s">
        <v>65</v>
      </c>
      <c r="G4" s="130"/>
    </row>
    <row r="5" spans="1:11" ht="12.75" customHeight="1">
      <c r="B5" s="132" t="s">
        <v>55</v>
      </c>
      <c r="C5" s="132"/>
      <c r="D5" s="132"/>
      <c r="E5" s="132"/>
      <c r="F5" s="132"/>
      <c r="G5" s="132"/>
      <c r="H5" s="81"/>
      <c r="I5" s="82"/>
    </row>
    <row r="6" spans="1:11" ht="78" customHeight="1">
      <c r="B6" s="132"/>
      <c r="C6" s="132"/>
      <c r="D6" s="132"/>
      <c r="E6" s="132"/>
      <c r="F6" s="132"/>
      <c r="G6" s="132"/>
    </row>
    <row r="7" spans="1:11" ht="29.1" customHeight="1">
      <c r="A7" s="85"/>
      <c r="B7" s="86">
        <v>1310000000</v>
      </c>
      <c r="C7" s="87"/>
      <c r="D7" s="87"/>
      <c r="E7" s="87"/>
      <c r="F7" s="87"/>
      <c r="G7" s="87"/>
    </row>
    <row r="8" spans="1:11" ht="32.1" customHeight="1">
      <c r="A8" s="85"/>
      <c r="B8" s="88" t="s">
        <v>26</v>
      </c>
      <c r="C8" s="85"/>
      <c r="D8" s="85"/>
      <c r="E8" s="85"/>
      <c r="F8" s="85"/>
      <c r="G8" s="89" t="s">
        <v>8</v>
      </c>
    </row>
    <row r="9" spans="1:11" ht="18" customHeight="1">
      <c r="A9" s="85"/>
      <c r="B9" s="133" t="s">
        <v>35</v>
      </c>
      <c r="C9" s="133" t="s">
        <v>36</v>
      </c>
      <c r="D9" s="135" t="s">
        <v>37</v>
      </c>
      <c r="E9" s="133" t="s">
        <v>11</v>
      </c>
      <c r="F9" s="133" t="s">
        <v>18</v>
      </c>
      <c r="G9" s="133"/>
      <c r="I9" s="83"/>
    </row>
    <row r="10" spans="1:11" ht="18" customHeight="1">
      <c r="A10" s="85"/>
      <c r="B10" s="134"/>
      <c r="C10" s="133"/>
      <c r="D10" s="135"/>
      <c r="E10" s="133"/>
      <c r="F10" s="133"/>
      <c r="G10" s="133"/>
      <c r="I10" s="83"/>
    </row>
    <row r="11" spans="1:11" ht="13.35" customHeight="1">
      <c r="A11" s="85"/>
      <c r="B11" s="134"/>
      <c r="C11" s="133"/>
      <c r="D11" s="135"/>
      <c r="E11" s="133"/>
      <c r="F11" s="133" t="s">
        <v>5</v>
      </c>
      <c r="G11" s="133" t="s">
        <v>38</v>
      </c>
      <c r="I11" s="83"/>
    </row>
    <row r="12" spans="1:11" ht="38.450000000000003" customHeight="1">
      <c r="A12" s="85"/>
      <c r="B12" s="134"/>
      <c r="C12" s="133"/>
      <c r="D12" s="135"/>
      <c r="E12" s="133"/>
      <c r="F12" s="133"/>
      <c r="G12" s="133"/>
      <c r="I12" s="83"/>
    </row>
    <row r="13" spans="1:11" ht="18.75">
      <c r="A13" s="85"/>
      <c r="B13" s="131">
        <v>1</v>
      </c>
      <c r="C13" s="131">
        <v>2</v>
      </c>
      <c r="D13" s="131">
        <v>3</v>
      </c>
      <c r="E13" s="131">
        <v>4</v>
      </c>
      <c r="F13" s="131">
        <v>5</v>
      </c>
      <c r="G13" s="131">
        <v>6</v>
      </c>
      <c r="I13" s="83"/>
    </row>
    <row r="14" spans="1:11" ht="1.5" customHeight="1">
      <c r="A14" s="85"/>
      <c r="B14" s="131"/>
      <c r="C14" s="131"/>
      <c r="D14" s="131"/>
      <c r="E14" s="131"/>
      <c r="F14" s="131"/>
      <c r="G14" s="131"/>
      <c r="H14" s="78"/>
    </row>
    <row r="15" spans="1:11" ht="29.45" customHeight="1">
      <c r="A15" s="85"/>
      <c r="B15" s="90">
        <v>40000000</v>
      </c>
      <c r="C15" s="91" t="s">
        <v>39</v>
      </c>
      <c r="D15" s="124">
        <f>E15+F15</f>
        <v>235409.62</v>
      </c>
      <c r="E15" s="124">
        <f>E16</f>
        <v>235409.62</v>
      </c>
      <c r="F15" s="103">
        <f>F16</f>
        <v>0</v>
      </c>
      <c r="G15" s="103">
        <f>G16</f>
        <v>0</v>
      </c>
      <c r="I15" s="79"/>
    </row>
    <row r="16" spans="1:11" s="4" customFormat="1" ht="37.5">
      <c r="A16" s="92"/>
      <c r="B16" s="119">
        <v>41050000</v>
      </c>
      <c r="C16" s="93" t="s">
        <v>29</v>
      </c>
      <c r="D16" s="124">
        <f>E16+F16</f>
        <v>235409.62</v>
      </c>
      <c r="E16" s="124">
        <f>E17</f>
        <v>235409.62</v>
      </c>
      <c r="F16" s="103">
        <f>F17</f>
        <v>0</v>
      </c>
      <c r="G16" s="103">
        <f>F16</f>
        <v>0</v>
      </c>
      <c r="H16" s="79"/>
      <c r="I16" s="39"/>
      <c r="J16" s="5"/>
      <c r="K16" s="5"/>
    </row>
    <row r="17" spans="1:11" s="4" customFormat="1" ht="18.75">
      <c r="A17" s="85"/>
      <c r="B17" s="120">
        <v>41053900</v>
      </c>
      <c r="C17" s="94" t="s">
        <v>0</v>
      </c>
      <c r="D17" s="125">
        <f>E17+F17</f>
        <v>235409.62</v>
      </c>
      <c r="E17" s="125">
        <v>235409.62</v>
      </c>
      <c r="F17" s="95">
        <v>0</v>
      </c>
      <c r="G17" s="95">
        <v>0</v>
      </c>
      <c r="H17" s="79"/>
      <c r="I17" s="39"/>
      <c r="J17" s="84"/>
      <c r="K17" s="7"/>
    </row>
    <row r="18" spans="1:11" ht="19.5">
      <c r="A18" s="85"/>
      <c r="B18" s="96"/>
      <c r="C18" s="97" t="s">
        <v>28</v>
      </c>
      <c r="D18" s="124">
        <f>E18+F18</f>
        <v>235409.62</v>
      </c>
      <c r="E18" s="124">
        <f>E15</f>
        <v>235409.62</v>
      </c>
      <c r="F18" s="99">
        <f>F15</f>
        <v>0</v>
      </c>
      <c r="G18" s="99">
        <f>G15</f>
        <v>0</v>
      </c>
      <c r="I18" s="79"/>
    </row>
    <row r="19" spans="1:11">
      <c r="C19" s="101"/>
      <c r="D19" s="101"/>
      <c r="E19" s="101"/>
      <c r="F19" s="101"/>
    </row>
  </sheetData>
  <mergeCells count="18">
    <mergeCell ref="E9:E12"/>
    <mergeCell ref="D9:D12"/>
    <mergeCell ref="F1:G1"/>
    <mergeCell ref="F3:G3"/>
    <mergeCell ref="F2:G2"/>
    <mergeCell ref="F4:G4"/>
    <mergeCell ref="B13:B14"/>
    <mergeCell ref="C13:C14"/>
    <mergeCell ref="F13:F14"/>
    <mergeCell ref="B5:G6"/>
    <mergeCell ref="F9:G10"/>
    <mergeCell ref="F11:F12"/>
    <mergeCell ref="G13:G14"/>
    <mergeCell ref="E13:E14"/>
    <mergeCell ref="G11:G12"/>
    <mergeCell ref="B9:B12"/>
    <mergeCell ref="D13:D14"/>
    <mergeCell ref="C9:C12"/>
  </mergeCells>
  <phoneticPr fontId="0" type="noConversion"/>
  <printOptions horizontalCentered="1"/>
  <pageMargins left="0.15748031496062992" right="0.19685039370078741" top="0.27559055118110237" bottom="0.27559055118110237" header="0.15748031496062992" footer="0.1968503937007874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N46"/>
  <sheetViews>
    <sheetView showZeros="0" zoomScale="60" zoomScaleNormal="60" zoomScaleSheetLayoutView="65" workbookViewId="0">
      <selection activeCell="O6" sqref="O6:P6"/>
    </sheetView>
  </sheetViews>
  <sheetFormatPr defaultColWidth="9.140625" defaultRowHeight="18.75" outlineLevelRow="1"/>
  <cols>
    <col min="1" max="1" width="10.7109375" style="4" customWidth="1"/>
    <col min="2" max="2" width="14.85546875" style="4" customWidth="1"/>
    <col min="3" max="3" width="12.42578125" style="4" customWidth="1"/>
    <col min="4" max="4" width="35.7109375" style="17" customWidth="1"/>
    <col min="5" max="5" width="18.7109375" style="18" customWidth="1"/>
    <col min="6" max="6" width="18.85546875" style="18" customWidth="1"/>
    <col min="7" max="7" width="19.5703125" style="18" customWidth="1"/>
    <col min="8" max="8" width="17.140625" style="18" customWidth="1"/>
    <col min="9" max="9" width="17.28515625" style="18" customWidth="1"/>
    <col min="10" max="10" width="19.7109375" style="18" customWidth="1"/>
    <col min="11" max="11" width="18.5703125" style="18" customWidth="1"/>
    <col min="12" max="12" width="17" style="18" customWidth="1"/>
    <col min="13" max="13" width="15.85546875" style="18" customWidth="1"/>
    <col min="14" max="14" width="17" style="18" customWidth="1"/>
    <col min="15" max="15" width="20" style="18" customWidth="1"/>
    <col min="16" max="16" width="18.42578125" style="18" customWidth="1"/>
    <col min="17" max="17" width="14.5703125" style="39" customWidth="1"/>
    <col min="18" max="18" width="36.42578125" style="34" customWidth="1"/>
    <col min="19" max="19" width="31" style="7" customWidth="1"/>
    <col min="20" max="20" width="24.7109375" style="7" customWidth="1"/>
    <col min="21" max="23" width="8.85546875" style="7" customWidth="1"/>
    <col min="24" max="26" width="8.85546875" style="5" customWidth="1"/>
    <col min="27" max="28" width="9.140625" style="5"/>
    <col min="29" max="29" width="12" style="5" customWidth="1"/>
    <col min="30" max="30" width="9.140625" style="5"/>
    <col min="31" max="31" width="11" style="5" customWidth="1"/>
    <col min="32" max="32" width="9.140625" style="5"/>
    <col min="33" max="33" width="11.140625" style="5" customWidth="1"/>
    <col min="34" max="34" width="9.140625" style="5"/>
    <col min="35" max="35" width="12.5703125" style="5" customWidth="1"/>
    <col min="36" max="66" width="9.140625" style="5"/>
    <col min="67" max="16384" width="9.140625" style="4"/>
  </cols>
  <sheetData>
    <row r="1" spans="1:66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61" t="s">
        <v>4</v>
      </c>
      <c r="P1" s="161"/>
    </row>
    <row r="2" spans="1:66"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61" t="s">
        <v>12</v>
      </c>
      <c r="P2" s="161"/>
    </row>
    <row r="3" spans="1:66">
      <c r="D3" s="3"/>
      <c r="E3" s="3"/>
      <c r="F3" s="3"/>
      <c r="G3" s="3"/>
      <c r="H3" s="3"/>
      <c r="I3" s="3"/>
      <c r="L3" s="59"/>
      <c r="M3" s="59"/>
      <c r="N3" s="59"/>
      <c r="O3" s="161"/>
      <c r="P3" s="161"/>
    </row>
    <row r="4" spans="1:66">
      <c r="D4" s="3"/>
      <c r="E4" s="3"/>
      <c r="F4" s="3"/>
      <c r="G4" s="3"/>
      <c r="H4" s="3"/>
      <c r="I4" s="3"/>
      <c r="L4" s="59"/>
      <c r="M4" s="59"/>
      <c r="N4" s="59"/>
      <c r="O4" s="161" t="s">
        <v>3</v>
      </c>
      <c r="P4" s="161"/>
    </row>
    <row r="5" spans="1:66" ht="18.75" customHeight="1">
      <c r="D5" s="3"/>
      <c r="E5" s="3"/>
      <c r="F5" s="3"/>
      <c r="G5" s="3"/>
      <c r="H5" s="3"/>
      <c r="I5" s="3"/>
      <c r="L5" s="59"/>
      <c r="M5" s="59"/>
      <c r="N5" s="59"/>
      <c r="O5" s="161"/>
      <c r="P5" s="161"/>
    </row>
    <row r="6" spans="1:66" ht="33.950000000000003" customHeight="1"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130" t="s">
        <v>65</v>
      </c>
      <c r="P6" s="161"/>
    </row>
    <row r="7" spans="1:66" ht="45.75" customHeight="1"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</row>
    <row r="8" spans="1:66" ht="80.25" customHeight="1">
      <c r="A8" s="98"/>
      <c r="B8" s="165" t="s">
        <v>56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66" ht="20.25">
      <c r="A9" s="163">
        <v>1310000000</v>
      </c>
      <c r="B9" s="163"/>
      <c r="C9" s="38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1:66">
      <c r="A10" s="164" t="s">
        <v>26</v>
      </c>
      <c r="B10" s="164"/>
      <c r="C10" s="6"/>
      <c r="E10" s="17"/>
      <c r="F10" s="17"/>
      <c r="G10" s="17"/>
      <c r="H10" s="17"/>
      <c r="I10" s="17"/>
      <c r="J10" s="62"/>
      <c r="K10" s="62"/>
      <c r="L10" s="62"/>
      <c r="M10" s="62"/>
      <c r="N10" s="62"/>
      <c r="O10" s="62"/>
      <c r="P10" s="62"/>
    </row>
    <row r="11" spans="1:66">
      <c r="A11" s="6"/>
      <c r="B11" s="6"/>
      <c r="C11" s="6"/>
      <c r="E11" s="17"/>
      <c r="F11" s="17"/>
      <c r="G11" s="17"/>
      <c r="H11" s="63"/>
      <c r="I11" s="63"/>
      <c r="J11" s="62"/>
      <c r="K11" s="62"/>
      <c r="L11" s="62"/>
      <c r="M11" s="62"/>
      <c r="N11" s="62"/>
      <c r="O11" s="63" t="s">
        <v>1</v>
      </c>
      <c r="P11" s="62"/>
    </row>
    <row r="12" spans="1:66">
      <c r="A12" s="151" t="s">
        <v>13</v>
      </c>
      <c r="B12" s="137" t="s">
        <v>24</v>
      </c>
      <c r="C12" s="137" t="s">
        <v>25</v>
      </c>
      <c r="D12" s="137" t="s">
        <v>2</v>
      </c>
      <c r="E12" s="140" t="s">
        <v>11</v>
      </c>
      <c r="F12" s="141"/>
      <c r="G12" s="141"/>
      <c r="H12" s="141"/>
      <c r="I12" s="142"/>
      <c r="J12" s="166" t="s">
        <v>16</v>
      </c>
      <c r="K12" s="166"/>
      <c r="L12" s="166"/>
      <c r="M12" s="166"/>
      <c r="N12" s="166"/>
      <c r="O12" s="166"/>
      <c r="P12" s="167" t="s">
        <v>19</v>
      </c>
      <c r="S12" s="150"/>
      <c r="T12" s="150"/>
      <c r="U12" s="150"/>
      <c r="V12" s="150"/>
    </row>
    <row r="13" spans="1:66">
      <c r="A13" s="152"/>
      <c r="B13" s="137"/>
      <c r="C13" s="137"/>
      <c r="D13" s="137"/>
      <c r="E13" s="143"/>
      <c r="F13" s="144"/>
      <c r="G13" s="144"/>
      <c r="H13" s="144"/>
      <c r="I13" s="145"/>
      <c r="J13" s="166"/>
      <c r="K13" s="166"/>
      <c r="L13" s="166"/>
      <c r="M13" s="166"/>
      <c r="N13" s="166"/>
      <c r="O13" s="166"/>
      <c r="P13" s="168"/>
    </row>
    <row r="14" spans="1:66">
      <c r="A14" s="153"/>
      <c r="B14" s="138"/>
      <c r="C14" s="138"/>
      <c r="D14" s="158"/>
      <c r="E14" s="143"/>
      <c r="F14" s="144"/>
      <c r="G14" s="144"/>
      <c r="H14" s="144"/>
      <c r="I14" s="145"/>
      <c r="J14" s="166"/>
      <c r="K14" s="166"/>
      <c r="L14" s="166"/>
      <c r="M14" s="166"/>
      <c r="N14" s="166"/>
      <c r="O14" s="166"/>
      <c r="P14" s="169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</row>
    <row r="15" spans="1:66">
      <c r="A15" s="153"/>
      <c r="B15" s="138"/>
      <c r="C15" s="138"/>
      <c r="D15" s="158"/>
      <c r="E15" s="143"/>
      <c r="F15" s="144"/>
      <c r="G15" s="144"/>
      <c r="H15" s="144"/>
      <c r="I15" s="145"/>
      <c r="J15" s="166"/>
      <c r="K15" s="166"/>
      <c r="L15" s="166"/>
      <c r="M15" s="166"/>
      <c r="N15" s="166"/>
      <c r="O15" s="166"/>
      <c r="P15" s="169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</row>
    <row r="16" spans="1:66">
      <c r="A16" s="153"/>
      <c r="B16" s="138"/>
      <c r="C16" s="138"/>
      <c r="D16" s="158"/>
      <c r="E16" s="143"/>
      <c r="F16" s="144"/>
      <c r="G16" s="144"/>
      <c r="H16" s="144"/>
      <c r="I16" s="145"/>
      <c r="J16" s="166"/>
      <c r="K16" s="166"/>
      <c r="L16" s="166"/>
      <c r="M16" s="166"/>
      <c r="N16" s="166"/>
      <c r="O16" s="166"/>
      <c r="P16" s="169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</row>
    <row r="17" spans="1:66">
      <c r="A17" s="153"/>
      <c r="B17" s="138"/>
      <c r="C17" s="138"/>
      <c r="D17" s="158"/>
      <c r="E17" s="146"/>
      <c r="F17" s="147"/>
      <c r="G17" s="147"/>
      <c r="H17" s="147"/>
      <c r="I17" s="148"/>
      <c r="J17" s="166"/>
      <c r="K17" s="166"/>
      <c r="L17" s="166"/>
      <c r="M17" s="166"/>
      <c r="N17" s="166"/>
      <c r="O17" s="166"/>
      <c r="P17" s="169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</row>
    <row r="18" spans="1:66">
      <c r="A18" s="152"/>
      <c r="B18" s="137"/>
      <c r="C18" s="137"/>
      <c r="D18" s="137"/>
      <c r="E18" s="149" t="s">
        <v>20</v>
      </c>
      <c r="F18" s="137" t="s">
        <v>15</v>
      </c>
      <c r="G18" s="137" t="s">
        <v>21</v>
      </c>
      <c r="H18" s="137"/>
      <c r="I18" s="155" t="s">
        <v>14</v>
      </c>
      <c r="J18" s="149" t="s">
        <v>20</v>
      </c>
      <c r="K18" s="137" t="s">
        <v>27</v>
      </c>
      <c r="L18" s="137" t="s">
        <v>15</v>
      </c>
      <c r="M18" s="137" t="s">
        <v>21</v>
      </c>
      <c r="N18" s="137"/>
      <c r="O18" s="155" t="s">
        <v>14</v>
      </c>
      <c r="P18" s="168"/>
      <c r="S18" s="2"/>
      <c r="T18" s="2"/>
      <c r="U18" s="159"/>
      <c r="V18" s="159"/>
    </row>
    <row r="19" spans="1:66" ht="13.15" customHeight="1">
      <c r="A19" s="152"/>
      <c r="B19" s="137"/>
      <c r="C19" s="137"/>
      <c r="D19" s="137"/>
      <c r="E19" s="149"/>
      <c r="F19" s="137"/>
      <c r="G19" s="137" t="s">
        <v>22</v>
      </c>
      <c r="H19" s="139" t="s">
        <v>6</v>
      </c>
      <c r="I19" s="156"/>
      <c r="J19" s="149"/>
      <c r="K19" s="137"/>
      <c r="L19" s="137"/>
      <c r="M19" s="137" t="s">
        <v>22</v>
      </c>
      <c r="N19" s="139" t="s">
        <v>6</v>
      </c>
      <c r="O19" s="156"/>
      <c r="P19" s="168"/>
      <c r="S19" s="2"/>
      <c r="T19" s="2"/>
      <c r="U19" s="2"/>
      <c r="V19" s="2"/>
    </row>
    <row r="20" spans="1:66" ht="44.45" customHeight="1">
      <c r="A20" s="154"/>
      <c r="B20" s="137"/>
      <c r="C20" s="137"/>
      <c r="D20" s="137"/>
      <c r="E20" s="149"/>
      <c r="F20" s="137"/>
      <c r="G20" s="137"/>
      <c r="H20" s="139"/>
      <c r="I20" s="157"/>
      <c r="J20" s="149"/>
      <c r="K20" s="137"/>
      <c r="L20" s="137"/>
      <c r="M20" s="137"/>
      <c r="N20" s="139"/>
      <c r="O20" s="157"/>
      <c r="P20" s="168"/>
      <c r="S20" s="8"/>
      <c r="T20" s="8"/>
      <c r="U20" s="8"/>
      <c r="V20" s="8"/>
    </row>
    <row r="21" spans="1:66" s="18" customFormat="1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  <c r="Q21" s="48"/>
      <c r="R21" s="51"/>
      <c r="S21" s="15"/>
      <c r="T21" s="15"/>
      <c r="U21" s="15"/>
      <c r="V21" s="15"/>
      <c r="W21" s="14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</row>
    <row r="22" spans="1:66" ht="41.45" customHeight="1">
      <c r="A22" s="27" t="s">
        <v>40</v>
      </c>
      <c r="B22" s="27" t="s">
        <v>41</v>
      </c>
      <c r="C22" s="27"/>
      <c r="D22" s="32" t="s">
        <v>42</v>
      </c>
      <c r="E22" s="24">
        <f>F22</f>
        <v>235409.62</v>
      </c>
      <c r="F22" s="24">
        <f>F24+F23</f>
        <v>235409.62</v>
      </c>
      <c r="G22" s="127">
        <f>G24</f>
        <v>0</v>
      </c>
      <c r="H22" s="24">
        <f>H24</f>
        <v>0</v>
      </c>
      <c r="I22" s="24"/>
      <c r="J22" s="24">
        <f>J24</f>
        <v>0</v>
      </c>
      <c r="K22" s="24">
        <f t="shared" ref="K22:O22" si="0">K24</f>
        <v>0</v>
      </c>
      <c r="L22" s="24">
        <f t="shared" si="0"/>
        <v>0</v>
      </c>
      <c r="M22" s="24">
        <f t="shared" si="0"/>
        <v>0</v>
      </c>
      <c r="N22" s="24">
        <f t="shared" si="0"/>
        <v>0</v>
      </c>
      <c r="O22" s="24">
        <f t="shared" si="0"/>
        <v>0</v>
      </c>
      <c r="P22" s="24">
        <f>P24+P23</f>
        <v>235409.62</v>
      </c>
      <c r="Q22" s="47"/>
      <c r="R22" s="35"/>
      <c r="S22" s="35"/>
      <c r="T22" s="37"/>
      <c r="U22" s="9"/>
      <c r="V22" s="9"/>
    </row>
    <row r="23" spans="1:66" ht="93.6" customHeight="1">
      <c r="A23" s="22" t="s">
        <v>57</v>
      </c>
      <c r="B23" s="22" t="s">
        <v>58</v>
      </c>
      <c r="C23" s="22" t="s">
        <v>59</v>
      </c>
      <c r="D23" s="102" t="s">
        <v>60</v>
      </c>
      <c r="E23" s="25">
        <f>F23</f>
        <v>193000</v>
      </c>
      <c r="F23" s="25">
        <v>193000</v>
      </c>
      <c r="G23" s="25"/>
      <c r="H23" s="25"/>
      <c r="I23" s="25"/>
      <c r="J23" s="25"/>
      <c r="K23" s="25"/>
      <c r="L23" s="25"/>
      <c r="M23" s="25"/>
      <c r="N23" s="25"/>
      <c r="O23" s="25"/>
      <c r="P23" s="28">
        <f>+E23+J23</f>
        <v>193000</v>
      </c>
      <c r="Q23" s="47"/>
      <c r="R23" s="35"/>
      <c r="S23" s="35"/>
      <c r="T23" s="37"/>
      <c r="U23" s="9"/>
      <c r="V23" s="9"/>
    </row>
    <row r="24" spans="1:66" ht="146.44999999999999" customHeight="1">
      <c r="A24" s="22" t="s">
        <v>43</v>
      </c>
      <c r="B24" s="22" t="s">
        <v>44</v>
      </c>
      <c r="C24" s="22" t="s">
        <v>61</v>
      </c>
      <c r="D24" s="102" t="s">
        <v>45</v>
      </c>
      <c r="E24" s="25">
        <f>F24</f>
        <v>42409.62</v>
      </c>
      <c r="F24" s="25">
        <v>42409.62</v>
      </c>
      <c r="G24" s="123"/>
      <c r="H24" s="123"/>
      <c r="I24" s="25"/>
      <c r="J24" s="25">
        <f>K24</f>
        <v>0</v>
      </c>
      <c r="K24" s="25">
        <v>0</v>
      </c>
      <c r="L24" s="25"/>
      <c r="M24" s="25"/>
      <c r="N24" s="25"/>
      <c r="O24" s="25">
        <v>0</v>
      </c>
      <c r="P24" s="28">
        <f>+E24+J24</f>
        <v>42409.62</v>
      </c>
      <c r="Q24" s="47"/>
      <c r="S24" s="35"/>
      <c r="T24" s="37"/>
      <c r="U24" s="9"/>
      <c r="V24" s="9"/>
    </row>
    <row r="25" spans="1:66" ht="30" hidden="1" customHeight="1">
      <c r="A25" s="31" t="s">
        <v>30</v>
      </c>
      <c r="B25" s="31" t="s">
        <v>10</v>
      </c>
      <c r="C25" s="31" t="s">
        <v>17</v>
      </c>
      <c r="D25" s="33" t="s">
        <v>31</v>
      </c>
      <c r="E25" s="28">
        <f>F25</f>
        <v>0</v>
      </c>
      <c r="F25" s="28"/>
      <c r="G25" s="28"/>
      <c r="H25" s="28"/>
      <c r="I25" s="28"/>
      <c r="J25" s="28">
        <f>K25</f>
        <v>0</v>
      </c>
      <c r="K25" s="28"/>
      <c r="L25" s="28"/>
      <c r="M25" s="28"/>
      <c r="N25" s="28"/>
      <c r="O25" s="28">
        <f>K25</f>
        <v>0</v>
      </c>
      <c r="P25" s="28">
        <f>+E25+J25</f>
        <v>0</v>
      </c>
      <c r="Q25" s="26"/>
      <c r="R25" s="56"/>
      <c r="S25" s="35"/>
      <c r="T25" s="37"/>
      <c r="U25" s="9"/>
      <c r="V25" s="9"/>
    </row>
    <row r="26" spans="1:66" ht="27.6" hidden="1" customHeight="1" outlineLevel="1">
      <c r="A26" s="57" t="s">
        <v>9</v>
      </c>
      <c r="B26" s="58">
        <v>9800</v>
      </c>
      <c r="C26" s="58" t="s">
        <v>23</v>
      </c>
      <c r="D26" s="64" t="s">
        <v>32</v>
      </c>
      <c r="E26" s="23">
        <f>F26</f>
        <v>0</v>
      </c>
      <c r="F26" s="23"/>
      <c r="G26" s="23"/>
      <c r="H26" s="23"/>
      <c r="I26" s="23"/>
      <c r="J26" s="23">
        <f>K26</f>
        <v>0</v>
      </c>
      <c r="K26" s="23"/>
      <c r="L26" s="23"/>
      <c r="M26" s="23"/>
      <c r="N26" s="23"/>
      <c r="O26" s="23"/>
      <c r="P26" s="28">
        <f>+E26+J26</f>
        <v>0</v>
      </c>
      <c r="Q26" s="26"/>
      <c r="R26" s="7"/>
      <c r="S26" s="9"/>
      <c r="T26" s="9"/>
      <c r="U26" s="9"/>
      <c r="V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</row>
    <row r="27" spans="1:66" ht="38.450000000000003" customHeight="1" collapsed="1">
      <c r="A27" s="160"/>
      <c r="B27" s="160"/>
      <c r="C27" s="22"/>
      <c r="D27" s="29" t="s">
        <v>7</v>
      </c>
      <c r="E27" s="30">
        <f>E22</f>
        <v>235409.62</v>
      </c>
      <c r="F27" s="30">
        <f>F22</f>
        <v>235409.62</v>
      </c>
      <c r="G27" s="128">
        <f>G24</f>
        <v>0</v>
      </c>
      <c r="H27" s="30">
        <f>H24</f>
        <v>0</v>
      </c>
      <c r="I27" s="30"/>
      <c r="J27" s="30">
        <f>J22</f>
        <v>0</v>
      </c>
      <c r="K27" s="30">
        <f>K22</f>
        <v>0</v>
      </c>
      <c r="L27" s="30"/>
      <c r="M27" s="30"/>
      <c r="N27" s="30"/>
      <c r="O27" s="30">
        <f>O24</f>
        <v>0</v>
      </c>
      <c r="P27" s="100">
        <f>P22</f>
        <v>235409.62</v>
      </c>
      <c r="Q27" s="49"/>
      <c r="R27" s="53"/>
      <c r="S27" s="36"/>
      <c r="T27" s="36"/>
      <c r="U27" s="10"/>
      <c r="V27" s="10"/>
    </row>
    <row r="28" spans="1:66" ht="33.950000000000003" customHeight="1">
      <c r="A28" s="20"/>
      <c r="B28" s="20"/>
      <c r="C28" s="44"/>
      <c r="D28" s="45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21"/>
      <c r="Q28" s="49"/>
      <c r="R28" s="54"/>
      <c r="S28" s="10"/>
      <c r="T28" s="10"/>
      <c r="U28" s="10"/>
      <c r="V28" s="10"/>
    </row>
    <row r="29" spans="1:66" s="19" customFormat="1" ht="29.25" customHeight="1">
      <c r="A29" s="41"/>
      <c r="B29" s="41"/>
      <c r="C29" s="41"/>
      <c r="D29" s="65"/>
      <c r="E29" s="65"/>
      <c r="F29" s="65"/>
      <c r="G29" s="66"/>
      <c r="H29" s="65"/>
      <c r="I29" s="65"/>
      <c r="J29" s="42"/>
      <c r="K29" s="42"/>
      <c r="L29" s="43"/>
      <c r="M29" s="67"/>
      <c r="N29" s="136"/>
      <c r="O29" s="136"/>
      <c r="P29" s="136"/>
      <c r="Q29" s="49"/>
      <c r="R29" s="55"/>
      <c r="S29" s="13"/>
      <c r="T29" s="13"/>
      <c r="U29" s="13"/>
      <c r="V29" s="13"/>
      <c r="W29" s="13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</row>
    <row r="30" spans="1:66" ht="12.75">
      <c r="Q30" s="11">
        <f t="shared" ref="Q30:Q42" si="1">+P30</f>
        <v>0</v>
      </c>
      <c r="R30" s="7"/>
    </row>
    <row r="31" spans="1:66" ht="12.75">
      <c r="Q31" s="11">
        <f t="shared" si="1"/>
        <v>0</v>
      </c>
      <c r="R31" s="7"/>
    </row>
    <row r="32" spans="1:66" ht="12.75">
      <c r="Q32" s="11">
        <f t="shared" si="1"/>
        <v>0</v>
      </c>
      <c r="R32" s="7"/>
    </row>
    <row r="33" spans="5:18" ht="12.75">
      <c r="Q33" s="11">
        <f t="shared" si="1"/>
        <v>0</v>
      </c>
      <c r="R33" s="7"/>
    </row>
    <row r="34" spans="5:18" ht="12.75">
      <c r="Q34" s="11">
        <f t="shared" si="1"/>
        <v>0</v>
      </c>
      <c r="R34" s="7"/>
    </row>
    <row r="35" spans="5:18" ht="12.75">
      <c r="Q35" s="11">
        <f t="shared" si="1"/>
        <v>0</v>
      </c>
      <c r="R35" s="7"/>
    </row>
    <row r="36" spans="5:18" ht="12.75">
      <c r="Q36" s="11">
        <f t="shared" si="1"/>
        <v>0</v>
      </c>
      <c r="R36" s="7"/>
    </row>
    <row r="37" spans="5:18" ht="12.75">
      <c r="Q37" s="11">
        <f t="shared" si="1"/>
        <v>0</v>
      </c>
      <c r="R37" s="7"/>
    </row>
    <row r="38" spans="5:18" ht="12.75">
      <c r="Q38" s="11">
        <f t="shared" si="1"/>
        <v>0</v>
      </c>
      <c r="R38" s="7"/>
    </row>
    <row r="39" spans="5:18" ht="12.75">
      <c r="Q39" s="11">
        <f t="shared" si="1"/>
        <v>0</v>
      </c>
      <c r="R39" s="7"/>
    </row>
    <row r="40" spans="5:18" ht="12.75">
      <c r="Q40" s="11">
        <f t="shared" si="1"/>
        <v>0</v>
      </c>
      <c r="R40" s="7"/>
    </row>
    <row r="41" spans="5:18" ht="12.75">
      <c r="Q41" s="11">
        <f t="shared" si="1"/>
        <v>0</v>
      </c>
      <c r="R41" s="7"/>
    </row>
    <row r="42" spans="5:18" ht="12.75">
      <c r="Q42" s="11">
        <f t="shared" si="1"/>
        <v>0</v>
      </c>
      <c r="R42" s="7"/>
    </row>
    <row r="43" spans="5:18">
      <c r="E43" s="68"/>
      <c r="F43" s="68"/>
      <c r="P43" s="68"/>
      <c r="Q43" s="50"/>
      <c r="R43" s="52"/>
    </row>
    <row r="44" spans="5:18">
      <c r="F44" s="68"/>
      <c r="J44" s="68"/>
      <c r="K44" s="68"/>
      <c r="L44" s="68"/>
      <c r="O44" s="68"/>
      <c r="P44" s="68"/>
      <c r="Q44" s="40"/>
    </row>
    <row r="45" spans="5:18">
      <c r="P45" s="68"/>
    </row>
    <row r="46" spans="5:18">
      <c r="L46" s="68"/>
      <c r="P46" s="68"/>
    </row>
  </sheetData>
  <autoFilter ref="A21:Q42"/>
  <mergeCells count="32">
    <mergeCell ref="A27:B27"/>
    <mergeCell ref="O1:P1"/>
    <mergeCell ref="O2:P3"/>
    <mergeCell ref="O6:P6"/>
    <mergeCell ref="B7:P7"/>
    <mergeCell ref="O4:P5"/>
    <mergeCell ref="M19:M20"/>
    <mergeCell ref="G18:H18"/>
    <mergeCell ref="A9:B9"/>
    <mergeCell ref="A10:B10"/>
    <mergeCell ref="B8:P8"/>
    <mergeCell ref="J12:O17"/>
    <mergeCell ref="O18:O20"/>
    <mergeCell ref="E18:E20"/>
    <mergeCell ref="F18:F20"/>
    <mergeCell ref="P12:P20"/>
    <mergeCell ref="S12:V12"/>
    <mergeCell ref="A12:A20"/>
    <mergeCell ref="I18:I20"/>
    <mergeCell ref="D12:D20"/>
    <mergeCell ref="G19:G20"/>
    <mergeCell ref="U18:V18"/>
    <mergeCell ref="L18:L20"/>
    <mergeCell ref="K18:K20"/>
    <mergeCell ref="B12:B20"/>
    <mergeCell ref="N19:N20"/>
    <mergeCell ref="N29:P29"/>
    <mergeCell ref="C12:C20"/>
    <mergeCell ref="H19:H20"/>
    <mergeCell ref="E12:I17"/>
    <mergeCell ref="M18:N18"/>
    <mergeCell ref="J18:J20"/>
  </mergeCells>
  <phoneticPr fontId="0" type="noConversion"/>
  <printOptions horizontalCentered="1"/>
  <pageMargins left="0" right="0" top="0.19685039370078741" bottom="0" header="0" footer="0"/>
  <pageSetup paperSize="9" scale="5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topLeftCell="A7" zoomScaleSheetLayoutView="100" workbookViewId="0">
      <selection activeCell="D2" sqref="D2"/>
    </sheetView>
  </sheetViews>
  <sheetFormatPr defaultRowHeight="12.75"/>
  <cols>
    <col min="1" max="1" width="28.140625" style="69" customWidth="1"/>
    <col min="2" max="2" width="84.42578125" customWidth="1"/>
    <col min="3" max="3" width="23.85546875" customWidth="1"/>
    <col min="4" max="4" width="23.7109375" customWidth="1"/>
    <col min="5" max="5" width="19.42578125" bestFit="1" customWidth="1"/>
    <col min="6" max="6" width="9" bestFit="1" customWidth="1"/>
    <col min="7" max="7" width="13.85546875" bestFit="1" customWidth="1"/>
    <col min="9" max="10" width="18.85546875" customWidth="1"/>
  </cols>
  <sheetData>
    <row r="1" spans="1:10" ht="86.25" customHeight="1">
      <c r="C1" s="172" t="s">
        <v>64</v>
      </c>
      <c r="D1" s="172"/>
    </row>
    <row r="2" spans="1:10" s="71" customFormat="1" ht="44.25" customHeight="1">
      <c r="A2" s="70"/>
      <c r="D2" s="72"/>
    </row>
    <row r="3" spans="1:10" s="71" customFormat="1" ht="72" customHeight="1">
      <c r="A3" s="176" t="s">
        <v>54</v>
      </c>
      <c r="B3" s="176"/>
      <c r="C3" s="176"/>
      <c r="D3" s="122"/>
      <c r="E3" s="74"/>
      <c r="F3" s="74"/>
      <c r="G3" s="74"/>
      <c r="H3" s="74"/>
      <c r="I3" s="74"/>
      <c r="J3" s="74"/>
    </row>
    <row r="4" spans="1:10" s="71" customFormat="1" ht="20.25" customHeight="1">
      <c r="A4" s="104">
        <v>1310000000</v>
      </c>
      <c r="B4" s="75"/>
      <c r="C4" s="75"/>
    </row>
    <row r="5" spans="1:10" s="71" customFormat="1" ht="27.2" customHeight="1">
      <c r="A5" s="105" t="s">
        <v>26</v>
      </c>
      <c r="B5" s="76"/>
      <c r="C5" s="76"/>
    </row>
    <row r="6" spans="1:10" s="71" customFormat="1" ht="27.2" customHeight="1">
      <c r="A6" s="106"/>
      <c r="B6" s="107" t="s">
        <v>46</v>
      </c>
      <c r="C6" s="76"/>
    </row>
    <row r="7" spans="1:10" s="71" customFormat="1" ht="13.5" customHeight="1">
      <c r="A7" s="77"/>
      <c r="B7" s="77"/>
      <c r="C7" s="108" t="s">
        <v>8</v>
      </c>
    </row>
    <row r="8" spans="1:10" s="110" customFormat="1" ht="51" customHeight="1">
      <c r="A8" s="109" t="s">
        <v>47</v>
      </c>
      <c r="B8" s="109" t="s">
        <v>48</v>
      </c>
      <c r="C8" s="109" t="s">
        <v>20</v>
      </c>
    </row>
    <row r="9" spans="1:10" s="110" customFormat="1" ht="20.25" customHeight="1">
      <c r="A9" s="111">
        <v>1</v>
      </c>
      <c r="B9" s="111">
        <v>2</v>
      </c>
      <c r="C9" s="111">
        <v>3</v>
      </c>
    </row>
    <row r="10" spans="1:10" s="110" customFormat="1" ht="22.5" customHeight="1">
      <c r="A10" s="173" t="s">
        <v>49</v>
      </c>
      <c r="B10" s="174"/>
      <c r="C10" s="175"/>
    </row>
    <row r="11" spans="1:10" s="110" customFormat="1" ht="43.5" customHeight="1">
      <c r="A11" s="112" t="s">
        <v>50</v>
      </c>
      <c r="B11" s="113" t="s">
        <v>51</v>
      </c>
      <c r="C11" s="114">
        <f>C12+C13</f>
        <v>235409.62</v>
      </c>
    </row>
    <row r="12" spans="1:10" ht="18" customHeight="1">
      <c r="A12" s="126">
        <v>1356600000</v>
      </c>
      <c r="B12" s="116" t="s">
        <v>62</v>
      </c>
      <c r="C12" s="117">
        <v>193000</v>
      </c>
    </row>
    <row r="13" spans="1:10" ht="18" customHeight="1">
      <c r="A13" s="129">
        <v>1354900000</v>
      </c>
      <c r="B13" s="116" t="s">
        <v>63</v>
      </c>
      <c r="C13" s="117">
        <v>42409.62</v>
      </c>
    </row>
    <row r="14" spans="1:10">
      <c r="A14" s="115"/>
      <c r="B14" s="116"/>
      <c r="C14" s="117">
        <v>0</v>
      </c>
    </row>
    <row r="15" spans="1:10" ht="43.5" customHeight="1">
      <c r="A15" s="170" t="s">
        <v>52</v>
      </c>
      <c r="B15" s="171"/>
      <c r="C15" s="114">
        <f>+C11</f>
        <v>235409.62</v>
      </c>
    </row>
    <row r="16" spans="1:10" ht="13.5">
      <c r="A16" s="170" t="s">
        <v>53</v>
      </c>
      <c r="B16" s="171"/>
      <c r="C16" s="117">
        <f>C11</f>
        <v>235409.62</v>
      </c>
    </row>
    <row r="17" spans="2:2">
      <c r="B17" s="121"/>
    </row>
    <row r="19" spans="2:2">
      <c r="B19" s="118"/>
    </row>
  </sheetData>
  <mergeCells count="5">
    <mergeCell ref="A15:B15"/>
    <mergeCell ref="A16:B16"/>
    <mergeCell ref="C1:D1"/>
    <mergeCell ref="A10:C10"/>
    <mergeCell ref="A3:C3"/>
  </mergeCells>
  <phoneticPr fontId="98" type="noConversion"/>
  <pageMargins left="0.17" right="0.17" top="0.28000000000000003" bottom="0.31" header="0.5" footer="0.5"/>
  <pageSetup paperSize="9" scale="64" orientation="portrait" verticalDpi="360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дод1</vt:lpstr>
      <vt:lpstr>дод2</vt:lpstr>
      <vt:lpstr>дод3</vt:lpstr>
      <vt:lpstr>дод1!Заголовки_для_друку</vt:lpstr>
      <vt:lpstr>дод2!Заголовки_для_друку</vt:lpstr>
      <vt:lpstr>дод1!Область_друку</vt:lpstr>
      <vt:lpstr>дод2!Область_друку</vt:lpstr>
      <vt:lpstr>дод3!Область_друку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2025-11-14T07:47:32Z</cp:lastPrinted>
  <dcterms:created xsi:type="dcterms:W3CDTF">2001-11-23T10:13:52Z</dcterms:created>
  <dcterms:modified xsi:type="dcterms:W3CDTF">2025-11-14T08:16:13Z</dcterms:modified>
</cp:coreProperties>
</file>